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РІК" sheetId="1" state="visible" r:id="rId3"/>
  </sheets>
  <definedNames>
    <definedName function="false" hidden="false" localSheetId="0" name="_xlnm.Print_Area" vbProcedure="false">РІК!$A$1:$E$75</definedName>
    <definedName function="false" hidden="false" localSheetId="0" name="_xlnm.Print_Titles" vbProcedure="false">РІК!$8:$9</definedName>
    <definedName function="false" hidden="false" name="ОЪIАТТЬ_ПAUАТE" vbProcedure="false">#REF!</definedName>
    <definedName function="false" hidden="false" localSheetId="0" name="_Regression_Int" vbProcedure="false">1</definedName>
    <definedName function="false" hidden="false" localSheetId="0" name="Названия_для_печати_ИМ" vbProcedure="false">#REF!</definedName>
    <definedName function="false" hidden="false" localSheetId="0" name="Область_печати_ИМ" vbProcedure="false">#REF!</definedName>
    <definedName function="false" hidden="false" localSheetId="0" name="ОЪIАТТЬ_ПAUАТE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<sst xmlns="http://schemas.openxmlformats.org/spreadsheetml/2006/main" count="80" uniqueCount="77">
  <si>
    <t xml:space="preserve">                    Додаток 1</t>
  </si>
  <si>
    <t xml:space="preserve">              до рішення обласної ради</t>
  </si>
  <si>
    <t xml:space="preserve">від                      № </t>
  </si>
  <si>
    <t xml:space="preserve">ЗВІТ</t>
  </si>
  <si>
    <t xml:space="preserve">про виконання обласного бюджету за 2024 рік</t>
  </si>
  <si>
    <t xml:space="preserve">тис. грн</t>
  </si>
  <si>
    <t xml:space="preserve">Код</t>
  </si>
  <si>
    <t xml:space="preserve">Найменування доходів</t>
  </si>
  <si>
    <t xml:space="preserve">Затверджено на 2024 рік з урахуванням змін</t>
  </si>
  <si>
    <t xml:space="preserve">Виконано</t>
  </si>
  <si>
    <t xml:space="preserve">Відсоток виконання</t>
  </si>
  <si>
    <t xml:space="preserve">Загальний фонд</t>
  </si>
  <si>
    <t xml:space="preserve">Податок та збір на доходи фізичних осіб</t>
  </si>
  <si>
    <t xml:space="preserve">Податок на прибуток підприємств  </t>
  </si>
  <si>
    <t xml:space="preserve">Податок на прибуток підприємств та фінансових установ комунальної власності </t>
  </si>
  <si>
    <t xml:space="preserve">Рентна плата за спеціальне використання води  </t>
  </si>
  <si>
    <t xml:space="preserve">Рентна плата за користування надрами для видобування інших корисних копалин загальнодержавного значення</t>
  </si>
  <si>
    <t xml:space="preserve">Рентна плата за користування надрами для видобування нафти </t>
  </si>
  <si>
    <t xml:space="preserve">Рентна плата за користування надрами для видобування природного газу </t>
  </si>
  <si>
    <t xml:space="preserve">Рентна плата за користування надрами для видобування газового конденсату </t>
  </si>
  <si>
    <t xml:space="preserve">Частина чистого прибутку (доходу) комунальних унітарних підприємств та їх об`єднань, що вилучається до відповідного місцевого бюджету</t>
  </si>
  <si>
    <t xml:space="preserve">Інші надходження</t>
  </si>
  <si>
    <t xml:space="preserve">Суми, стягнені з винних осіб, за шкоду, заподіяну державі, підприємству, установі, організації  </t>
  </si>
  <si>
    <t xml:space="preserve">Плата за ліцензії на право виробництва спирту етилового, спиртових дистилятів, біоетанолу, алкогольних напоїв, тютюнових виробів, рідин, що використовуються в електронних сигаретах, на право вирощування тютюну та на право ферментації тютюнової сировини</t>
  </si>
  <si>
    <t xml:space="preserve">Плата за державну реєстрацію (крім адміністративного збору, що справляється відповідно до Закону України "Про державну реєстрацію юридичних осіб, фізичних осіб - підприємців та громадських формувань")</t>
  </si>
  <si>
    <t xml:space="preserve">Плата за ліцензії на право оптової торгівлі алкогольними напоями, сидром та перрі (без додавання спирту), тютюновими виробами, рідинами, що використовуються в електронних сигаретах</t>
  </si>
  <si>
    <t xml:space="preserve">Плата за ліцензії на право роздрібної торгівлі алкогольними напоями, сидром та перрі (без додавання спирту), тютюновими виробами та рідинами, що використовуються в електронних сигаретах</t>
  </si>
  <si>
    <t xml:space="preserve">Плата за ліцензії та сертифікати, що сплачується ліцензіатами за місцем здійснення діяльності </t>
  </si>
  <si>
    <t xml:space="preserve">Плата за ліцензії на виробництво пального</t>
  </si>
  <si>
    <t xml:space="preserve">Плата за ліцензії на право оптової торгівлі пальним, за наявності місць оптової торгівлі пальним, оптової торгівлі пальним за відсутності місць оптової торгівлі пальним</t>
  </si>
  <si>
    <t xml:space="preserve">Плата за ліцензії на право роздрібної торгівлі пальним</t>
  </si>
  <si>
    <t xml:space="preserve">Плата за ліцензії на право зберігання пального, на право зберігання пального виключно для потреб власного споживання та/або промислової переробки</t>
  </si>
  <si>
    <t xml:space="preserve">Надходження від орендної плати за користування майновим комплексом та іншим майном, що перебуває в комунальній власності</t>
  </si>
  <si>
    <t xml:space="preserve">Орендна плата за водні об'єкти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</si>
  <si>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 xml:space="preserve">Інші надходження </t>
  </si>
  <si>
    <t xml:space="preserve">Разом доходів загального фонду (без трансфертів)</t>
  </si>
  <si>
    <t xml:space="preserve">Офіційні трансферти загального фонду</t>
  </si>
  <si>
    <t xml:space="preserve">Від органів державного управління </t>
  </si>
  <si>
    <t xml:space="preserve">Дотації з державного бюджету місцевим бюджетам</t>
  </si>
  <si>
    <t xml:space="preserve">Базова дотація </t>
  </si>
  <si>
    <t xml:space="preserve"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здоров`я</t>
  </si>
  <si>
    <t xml:space="preserve">Додаткова дотація з державного бюджету місцевим бюджетам на компенсацію комунальним закладам, державним закладам освіти, що передані на фінансування з місцевих бюджетів, та закладам спільної власності територіальних громад області та району, що перебувають в управлінні обласних та районних рад</t>
  </si>
  <si>
    <t xml:space="preserve">Субвенції з державного бюджету місцевим бюджетам</t>
  </si>
  <si>
    <r>
      <rPr>
        <sz val="12"/>
        <rFont val="Times New Roman"/>
        <family val="1"/>
        <charset val="204"/>
      </rPr>
      <t xml:space="preserve">Субвенція з державного бюджету місцевим бюджетам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 </t>
    </r>
    <r>
      <rPr>
        <u val="single"/>
        <sz val="12"/>
        <rFont val="Times New Roman"/>
        <family val="1"/>
        <charset val="204"/>
      </rPr>
      <t xml:space="preserve">пунктів 11 - 14</t>
    </r>
    <r>
      <rPr>
        <sz val="12"/>
        <rFont val="Times New Roman"/>
        <family val="1"/>
        <charset val="204"/>
      </rPr>
      <t xml:space="preserve"> частини другої статті 7 або учасниками бойових дій відповідно до </t>
    </r>
    <r>
      <rPr>
        <u val="single"/>
        <sz val="12"/>
        <rFont val="Times New Roman"/>
        <family val="1"/>
        <charset val="204"/>
      </rPr>
      <t xml:space="preserve">пунктів 19 - 21</t>
    </r>
    <r>
      <rPr>
        <sz val="12"/>
        <rFont val="Times New Roman"/>
        <family val="1"/>
        <charset val="204"/>
      </rPr>
      <t xml:space="preserve"> частини першої статті 6 Закону України "Про статус ветеранів війни, гарантії їх соціального захисту", та які потребують поліпшення житлових умов</t>
    </r>
  </si>
  <si>
    <t xml:space="preserve">Субвенція з державного бюджету місцевим бюджетам на придбання шкільних автобусів</t>
  </si>
  <si>
    <t xml:space="preserve">Субвенція з державного бюджету місцевим бюджетам на виконання окремих заходів з реалізації соціального проекту "Активні парки - локації здорової України"</t>
  </si>
  <si>
    <t xml:space="preserve">41033000</t>
  </si>
  <si>
    <t xml:space="preserve">Субвенція з державного бюджету місцевим бюджетам на здійснення підтримки окремих закладів та заходів у системі охорони здоров`я</t>
  </si>
  <si>
    <t xml:space="preserve">Субвенція з державного бюджету місцевим бюджетам на створення навчально-практичних центрів сучасної професійної (професійно-технічної) освіти</t>
  </si>
  <si>
    <t xml:space="preserve">41033900</t>
  </si>
  <si>
    <t xml:space="preserve">Освітня субвенція з державного бюджету місцевим бюджетам </t>
  </si>
  <si>
    <t xml:space="preserve"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</t>
  </si>
  <si>
    <t xml:space="preserve">Субвенція з державного бюджету місцевим бюджетам на надання державної підтримки особам з особливими освітніми потребами</t>
  </si>
  <si>
    <t xml:space="preserve">41035800</t>
  </si>
  <si>
    <t xml:space="preserve">Субвенція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</si>
  <si>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r>
      <rPr>
        <sz val="12"/>
        <rFont val="Times New Roman"/>
        <family val="1"/>
        <charset val="204"/>
      </rPr>
      <t xml:space="preserve">Субвенція з державного бюджету місцевим бюджетам на виплату грошової компенсації за належні для отримання жилі приміщення для сімей осіб, визначених </t>
    </r>
    <r>
      <rPr>
        <u val="single"/>
        <sz val="12"/>
        <rFont val="Times New Roman"/>
        <family val="1"/>
        <charset val="204"/>
      </rPr>
      <t xml:space="preserve">пунктами 2 - 5</t>
    </r>
    <r>
      <rPr>
        <sz val="12"/>
        <rFont val="Times New Roman"/>
        <family val="1"/>
        <charset val="204"/>
      </rPr>
      <t xml:space="preserve"> 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 </t>
    </r>
    <r>
      <rPr>
        <u val="single"/>
        <sz val="12"/>
        <rFont val="Times New Roman"/>
        <family val="1"/>
        <charset val="204"/>
      </rPr>
      <t xml:space="preserve">пунктами 11 - 14</t>
    </r>
    <r>
      <rPr>
        <sz val="12"/>
        <rFont val="Times New Roman"/>
        <family val="1"/>
        <charset val="204"/>
      </rPr>
      <t xml:space="preserve"> частини другої статті 7 Закону України "Про статус ветеранів війни, гарантії їх соціального захисту", та які потребують поліпшення житлових умов</t>
    </r>
  </si>
  <si>
    <r>
      <rPr>
        <sz val="12"/>
        <rFont val="Times New Roman"/>
        <family val="1"/>
        <charset val="204"/>
      </rPr>
      <t xml:space="preserve">Субвенція з державного бюджету місцевим бюджетам на виплату грошової компенсації за належні для отримання жилі приміщення для сімей учасників бойових дій на території інших держав, визначених у </t>
    </r>
    <r>
      <rPr>
        <u val="single"/>
        <sz val="12"/>
        <rFont val="Times New Roman"/>
        <family val="1"/>
        <charset val="204"/>
      </rPr>
      <t xml:space="preserve">абзаці першому</t>
    </r>
    <r>
      <rPr>
        <sz val="12"/>
        <rFont val="Times New Roman"/>
        <family val="1"/>
        <charset val="204"/>
      </rPr>
      <t xml:space="preserve"> 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 </t>
    </r>
    <r>
      <rPr>
        <u val="single"/>
        <sz val="12"/>
        <rFont val="Times New Roman"/>
        <family val="1"/>
        <charset val="204"/>
      </rPr>
      <t xml:space="preserve">пунктом 7</t>
    </r>
    <r>
      <rPr>
        <sz val="12"/>
        <rFont val="Times New Roman"/>
        <family val="1"/>
        <charset val="204"/>
      </rPr>
      <t xml:space="preserve"> частини другої статті 7 Закону України "Про статус ветеранів війни, гарантії їх соціального захисту", та які потребують поліпшення житлових умов</t>
    </r>
  </si>
  <si>
    <t xml:space="preserve">Субвенція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</si>
  <si>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 xml:space="preserve">Субвенції з місцевих бюджетів іншим місцевим бюджетам</t>
  </si>
  <si>
    <t xml:space="preserve">Субвенція з місцевого бюджету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</si>
  <si>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 xml:space="preserve">Інші субвенції з місцевого бюджету</t>
  </si>
  <si>
    <t xml:space="preserve">ВСЬОГО ДОХОДІВ загального фонду</t>
  </si>
  <si>
    <t xml:space="preserve">Спеціальний фонд</t>
  </si>
  <si>
    <t xml:space="preserve">Податок з власників наземних, водних транспортних засобів та інших самохідних машин і механізмів</t>
  </si>
  <si>
    <t xml:space="preserve">Екологічний податок</t>
  </si>
  <si>
    <t xml:space="preserve">Надходження коштів від відшкодування втрат сільськогосподарського і лісогосподарського виробництва  </t>
  </si>
  <si>
    <t xml:space="preserve"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 </t>
  </si>
  <si>
    <t xml:space="preserve">Відсотки за користування довгостроковим кредитом, що надається з місцевих бюджетів молодим сім`ям та одиноким молодим громадянам на будівництво (реконструкцію) та придбання житла </t>
  </si>
  <si>
    <t xml:space="preserve">Концесійні платежі щодо об'єктів комунальної власності</t>
  </si>
  <si>
    <t xml:space="preserve">Власні надходження бюджетних установ  </t>
  </si>
  <si>
    <t xml:space="preserve">Кошти від відчуження майна, що належить Автономній Республіці Крим та майна, що перебуває в комунальній власності  </t>
  </si>
  <si>
    <t xml:space="preserve">Разом доходів спеціального фонду (без трансфертів)</t>
  </si>
  <si>
    <t xml:space="preserve">Офіційні трансферти спеціального фонду</t>
  </si>
  <si>
    <t xml:space="preserve">Від органів державного управління  </t>
  </si>
  <si>
    <t xml:space="preserve">Субвенція з державного бюджету місцевим бюджетам на забезпечення харчуванням учнів початкових класів закладів загальної середньої освіти</t>
  </si>
  <si>
    <t xml:space="preserve">ВСЬОГО ДОХОДІВ спеціального фонду</t>
  </si>
  <si>
    <t xml:space="preserve">Разом доходів загального та спеціального фондів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</si>
</sst>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_)"/>
    <numFmt numFmtId="166" formatCode="#,##0.0"/>
    <numFmt numFmtId="167" formatCode="#,##0.00"/>
  </numFmts>
  <fonts count="45">
    <font>
      <sz val="12"/>
      <name val="Courier New"/>
      <family val="0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  <charset val="204"/>
    </font>
    <font>
      <sz val="11"/>
      <color rgb="FFFFFFFF"/>
      <name val="Calibri"/>
      <family val="2"/>
      <charset val="204"/>
    </font>
    <font>
      <sz val="10"/>
      <name val="Arial"/>
      <family val="2"/>
      <charset val="204"/>
    </font>
    <font>
      <sz val="1"/>
      <color rgb="FF800000"/>
      <name val="Courier New"/>
      <family val="3"/>
    </font>
    <font>
      <sz val="11"/>
      <color rgb="FF333399"/>
      <name val="Calibri"/>
      <family val="2"/>
      <charset val="204"/>
    </font>
    <font>
      <b val="true"/>
      <sz val="11"/>
      <color rgb="FF333333"/>
      <name val="Calibri"/>
      <family val="2"/>
      <charset val="204"/>
    </font>
    <font>
      <b val="true"/>
      <sz val="11"/>
      <color rgb="FFFF9900"/>
      <name val="Calibri"/>
      <family val="2"/>
      <charset val="204"/>
    </font>
    <font>
      <b val="true"/>
      <sz val="15"/>
      <color rgb="FF003366"/>
      <name val="Calibri"/>
      <family val="2"/>
      <charset val="204"/>
    </font>
    <font>
      <b val="true"/>
      <sz val="13"/>
      <color rgb="FF003366"/>
      <name val="Calibri"/>
      <family val="2"/>
      <charset val="204"/>
    </font>
    <font>
      <b val="true"/>
      <sz val="11"/>
      <color rgb="FF003366"/>
      <name val="Calibri"/>
      <family val="2"/>
      <charset val="204"/>
    </font>
    <font>
      <sz val="11"/>
      <color rgb="FFFF9900"/>
      <name val="Calibri"/>
      <family val="2"/>
      <charset val="204"/>
    </font>
    <font>
      <sz val="10"/>
      <name val="Arial Cyr"/>
      <family val="0"/>
      <charset val="204"/>
    </font>
    <font>
      <sz val="10"/>
      <color rgb="FF000000"/>
      <name val="Calibri"/>
      <family val="2"/>
      <charset val="204"/>
    </font>
    <font>
      <sz val="12"/>
      <name val="Courier New"/>
      <family val="3"/>
    </font>
    <font>
      <b val="true"/>
      <sz val="11"/>
      <color rgb="FF000000"/>
      <name val="Calibri"/>
      <family val="2"/>
      <charset val="204"/>
    </font>
    <font>
      <b val="true"/>
      <sz val="11"/>
      <color rgb="FFFFFFFF"/>
      <name val="Calibri"/>
      <family val="2"/>
      <charset val="204"/>
    </font>
    <font>
      <b val="true"/>
      <sz val="18"/>
      <color rgb="FF003366"/>
      <name val="Cambria"/>
      <family val="2"/>
      <charset val="204"/>
    </font>
    <font>
      <sz val="11"/>
      <color rgb="FF993300"/>
      <name val="Calibri"/>
      <family val="2"/>
      <charset val="204"/>
    </font>
    <font>
      <sz val="14"/>
      <name val="Times New Roman Cyr"/>
      <family val="0"/>
      <charset val="204"/>
    </font>
    <font>
      <sz val="11"/>
      <color rgb="FF800080"/>
      <name val="Calibri"/>
      <family val="2"/>
      <charset val="204"/>
    </font>
    <font>
      <i val="true"/>
      <sz val="11"/>
      <color rgb="FF808080"/>
      <name val="Calibri"/>
      <family val="2"/>
      <charset val="204"/>
    </font>
    <font>
      <sz val="10"/>
      <name val="Arial"/>
      <family val="0"/>
      <charset val="204"/>
    </font>
    <font>
      <sz val="11"/>
      <color rgb="FFFF0000"/>
      <name val="Calibri"/>
      <family val="2"/>
      <charset val="204"/>
    </font>
    <font>
      <sz val="11"/>
      <color rgb="FF008000"/>
      <name val="Calibri"/>
      <family val="2"/>
      <charset val="204"/>
    </font>
    <font>
      <b val="true"/>
      <sz val="1"/>
      <color rgb="FF800000"/>
      <name val="Courier New"/>
      <family val="3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6"/>
      <name val="Times New Roman"/>
      <family val="1"/>
      <charset val="204"/>
    </font>
    <font>
      <b val="true"/>
      <sz val="16"/>
      <name val="Times New Roman"/>
      <family val="1"/>
      <charset val="204"/>
    </font>
    <font>
      <b val="true"/>
      <sz val="11.5"/>
      <name val="Times New Roman Cyr"/>
      <family val="1"/>
      <charset val="204"/>
    </font>
    <font>
      <b val="true"/>
      <sz val="11.5"/>
      <name val="Times New Roman"/>
      <family val="1"/>
      <charset val="204"/>
    </font>
    <font>
      <sz val="12"/>
      <name val="Arial Cyr"/>
      <family val="2"/>
      <charset val="204"/>
    </font>
    <font>
      <b val="true"/>
      <i val="true"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 val="true"/>
      <sz val="12"/>
      <color rgb="FFFF0000"/>
      <name val="Times New Roman"/>
      <family val="1"/>
      <charset val="204"/>
    </font>
    <font>
      <b val="true"/>
      <i val="true"/>
      <sz val="12"/>
      <color rgb="FFFF0000"/>
      <name val="Times New Roman"/>
      <family val="1"/>
      <charset val="204"/>
    </font>
    <font>
      <b val="true"/>
      <sz val="14"/>
      <color rgb="FFFF0000"/>
      <name val="Times New Roman"/>
      <family val="1"/>
      <charset val="204"/>
    </font>
    <font>
      <u val="single"/>
      <sz val="12"/>
      <name val="Times New Roman"/>
      <family val="1"/>
      <charset val="204"/>
    </font>
    <font>
      <i val="true"/>
      <sz val="12"/>
      <color rgb="FFFF0000"/>
      <name val="Times New Roman"/>
      <family val="1"/>
      <charset val="204"/>
    </font>
    <font>
      <b val="true"/>
      <sz val="14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18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797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4" fillId="11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4" fillId="11" borderId="0" applyFont="true" applyBorder="false" applyAlignment="false" applyProtection="false"/>
    <xf numFmtId="164" fontId="4" fillId="11" borderId="0" applyFont="true" applyBorder="false" applyAlignment="false" applyProtection="false"/>
    <xf numFmtId="164" fontId="4" fillId="11" borderId="0" applyFont="true" applyBorder="false" applyAlignment="false" applyProtection="false"/>
    <xf numFmtId="164" fontId="4" fillId="11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5" fillId="19" borderId="0" applyFont="true" applyBorder="false" applyAlignment="false" applyProtection="false"/>
    <xf numFmtId="164" fontId="5" fillId="19" borderId="0" applyFont="true" applyBorder="false" applyAlignment="false" applyProtection="false"/>
    <xf numFmtId="164" fontId="5" fillId="19" borderId="0" applyFont="true" applyBorder="false" applyAlignment="false" applyProtection="false"/>
    <xf numFmtId="164" fontId="5" fillId="19" borderId="0" applyFont="true" applyBorder="false" applyAlignment="false" applyProtection="false"/>
    <xf numFmtId="164" fontId="8" fillId="7" borderId="2" applyFont="true" applyBorder="true" applyAlignment="false" applyProtection="false"/>
    <xf numFmtId="164" fontId="8" fillId="7" borderId="2" applyFont="true" applyBorder="true" applyAlignment="false" applyProtection="false"/>
    <xf numFmtId="164" fontId="8" fillId="7" borderId="2" applyFont="true" applyBorder="true" applyAlignment="false" applyProtection="false"/>
    <xf numFmtId="164" fontId="8" fillId="7" borderId="2" applyFont="true" applyBorder="true" applyAlignment="false" applyProtection="false"/>
    <xf numFmtId="164" fontId="8" fillId="7" borderId="2" applyFont="true" applyBorder="true" applyAlignment="false" applyProtection="false"/>
    <xf numFmtId="164" fontId="8" fillId="7" borderId="2" applyFont="true" applyBorder="true" applyAlignment="false" applyProtection="false"/>
    <xf numFmtId="164" fontId="9" fillId="20" borderId="3" applyFont="true" applyBorder="true" applyAlignment="false" applyProtection="false"/>
    <xf numFmtId="164" fontId="10" fillId="20" borderId="2" applyFont="true" applyBorder="true" applyAlignment="false" applyProtection="false"/>
    <xf numFmtId="164" fontId="11" fillId="0" borderId="4" applyFont="true" applyBorder="true" applyAlignment="false" applyProtection="false"/>
    <xf numFmtId="164" fontId="11" fillId="0" borderId="4" applyFont="true" applyBorder="true" applyAlignment="false" applyProtection="false"/>
    <xf numFmtId="164" fontId="11" fillId="0" borderId="4" applyFont="true" applyBorder="true" applyAlignment="false" applyProtection="false"/>
    <xf numFmtId="164" fontId="11" fillId="0" borderId="4" applyFont="true" applyBorder="true" applyAlignment="false" applyProtection="false"/>
    <xf numFmtId="164" fontId="11" fillId="0" borderId="4" applyFont="true" applyBorder="true" applyAlignment="false" applyProtection="false"/>
    <xf numFmtId="164" fontId="11" fillId="0" borderId="4" applyFont="true" applyBorder="true" applyAlignment="false" applyProtection="false"/>
    <xf numFmtId="164" fontId="11" fillId="0" borderId="4" applyFont="true" applyBorder="true" applyAlignment="false" applyProtection="false"/>
    <xf numFmtId="164" fontId="11" fillId="0" borderId="4" applyFont="true" applyBorder="true" applyAlignment="false" applyProtection="false"/>
    <xf numFmtId="164" fontId="11" fillId="0" borderId="4" applyFont="true" applyBorder="true" applyAlignment="false" applyProtection="false"/>
    <xf numFmtId="164" fontId="12" fillId="0" borderId="5" applyFont="true" applyBorder="true" applyAlignment="false" applyProtection="false"/>
    <xf numFmtId="164" fontId="12" fillId="0" borderId="5" applyFont="true" applyBorder="true" applyAlignment="false" applyProtection="false"/>
    <xf numFmtId="164" fontId="12" fillId="0" borderId="5" applyFont="true" applyBorder="true" applyAlignment="false" applyProtection="false"/>
    <xf numFmtId="164" fontId="12" fillId="0" borderId="5" applyFont="true" applyBorder="true" applyAlignment="false" applyProtection="false"/>
    <xf numFmtId="164" fontId="12" fillId="0" borderId="5" applyFont="true" applyBorder="true" applyAlignment="false" applyProtection="false"/>
    <xf numFmtId="164" fontId="12" fillId="0" borderId="5" applyFont="true" applyBorder="true" applyAlignment="false" applyProtection="false"/>
    <xf numFmtId="164" fontId="12" fillId="0" borderId="5" applyFont="true" applyBorder="true" applyAlignment="false" applyProtection="false"/>
    <xf numFmtId="164" fontId="12" fillId="0" borderId="5" applyFont="true" applyBorder="true" applyAlignment="false" applyProtection="false"/>
    <xf numFmtId="164" fontId="12" fillId="0" borderId="5" applyFont="true" applyBorder="true" applyAlignment="false" applyProtection="false"/>
    <xf numFmtId="164" fontId="13" fillId="0" borderId="6" applyFont="true" applyBorder="true" applyAlignment="false" applyProtection="false"/>
    <xf numFmtId="164" fontId="13" fillId="0" borderId="6" applyFont="true" applyBorder="true" applyAlignment="false" applyProtection="false"/>
    <xf numFmtId="164" fontId="13" fillId="0" borderId="6" applyFont="true" applyBorder="true" applyAlignment="false" applyProtection="false"/>
    <xf numFmtId="164" fontId="13" fillId="0" borderId="6" applyFont="true" applyBorder="true" applyAlignment="false" applyProtection="false"/>
    <xf numFmtId="164" fontId="13" fillId="0" borderId="6" applyFont="true" applyBorder="true" applyAlignment="false" applyProtection="false"/>
    <xf numFmtId="164" fontId="13" fillId="0" borderId="6" applyFont="true" applyBorder="true" applyAlignment="false" applyProtection="false"/>
    <xf numFmtId="164" fontId="13" fillId="0" borderId="6" applyFont="true" applyBorder="true" applyAlignment="false" applyProtection="false"/>
    <xf numFmtId="164" fontId="13" fillId="0" borderId="6" applyFont="true" applyBorder="true" applyAlignment="false" applyProtection="false"/>
    <xf numFmtId="164" fontId="13" fillId="0" borderId="6" applyFont="true" applyBorder="true" applyAlignment="false" applyProtection="false"/>
    <xf numFmtId="164" fontId="13" fillId="0" borderId="0" applyFont="true" applyBorder="false" applyAlignment="false" applyProtection="false"/>
    <xf numFmtId="164" fontId="13" fillId="0" borderId="0" applyFont="true" applyBorder="false" applyAlignment="false" applyProtection="false"/>
    <xf numFmtId="164" fontId="13" fillId="0" borderId="0" applyFont="true" applyBorder="false" applyAlignment="false" applyProtection="false"/>
    <xf numFmtId="164" fontId="13" fillId="0" borderId="0" applyFont="true" applyBorder="false" applyAlignment="false" applyProtection="false"/>
    <xf numFmtId="164" fontId="13" fillId="0" borderId="0" applyFont="true" applyBorder="false" applyAlignment="false" applyProtection="false"/>
    <xf numFmtId="164" fontId="13" fillId="0" borderId="0" applyFont="true" applyBorder="false" applyAlignment="false" applyProtection="false"/>
    <xf numFmtId="164" fontId="13" fillId="0" borderId="0" applyFont="true" applyBorder="false" applyAlignment="false" applyProtection="false"/>
    <xf numFmtId="164" fontId="13" fillId="0" borderId="0" applyFont="true" applyBorder="false" applyAlignment="false" applyProtection="false"/>
    <xf numFmtId="164" fontId="13" fillId="0" borderId="0" applyFont="true" applyBorder="false" applyAlignment="false" applyProtection="false"/>
    <xf numFmtId="164" fontId="14" fillId="0" borderId="7" applyFont="true" applyBorder="true" applyAlignment="false" applyProtection="false"/>
    <xf numFmtId="164" fontId="14" fillId="0" borderId="7" applyFont="true" applyBorder="true" applyAlignment="false" applyProtection="false"/>
    <xf numFmtId="164" fontId="14" fillId="0" borderId="7" applyFont="true" applyBorder="true" applyAlignment="false" applyProtection="false"/>
    <xf numFmtId="164" fontId="14" fillId="0" borderId="7" applyFont="true" applyBorder="true" applyAlignment="false" applyProtection="false"/>
    <xf numFmtId="164" fontId="14" fillId="0" borderId="7" applyFont="true" applyBorder="tru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8" applyFont="true" applyBorder="true" applyAlignment="false" applyProtection="false"/>
    <xf numFmtId="164" fontId="19" fillId="21" borderId="9" applyFont="true" applyBorder="true" applyAlignment="false" applyProtection="false"/>
    <xf numFmtId="164" fontId="19" fillId="21" borderId="9" applyFont="true" applyBorder="true" applyAlignment="false" applyProtection="false"/>
    <xf numFmtId="164" fontId="19" fillId="21" borderId="9" applyFont="true" applyBorder="true" applyAlignment="false" applyProtection="false"/>
    <xf numFmtId="164" fontId="19" fillId="21" borderId="9" applyFont="true" applyBorder="true" applyAlignment="false" applyProtection="false"/>
    <xf numFmtId="164" fontId="19" fillId="21" borderId="9" applyFont="true" applyBorder="true" applyAlignment="false" applyProtection="false"/>
    <xf numFmtId="164" fontId="19" fillId="21" borderId="9" applyFont="true" applyBorder="true" applyAlignment="false" applyProtection="false"/>
    <xf numFmtId="164" fontId="20" fillId="0" borderId="0" applyFont="true" applyBorder="false" applyAlignment="false" applyProtection="false"/>
    <xf numFmtId="164" fontId="20" fillId="0" borderId="0" applyFont="true" applyBorder="false" applyAlignment="false" applyProtection="false"/>
    <xf numFmtId="164" fontId="20" fillId="0" borderId="0" applyFont="true" applyBorder="false" applyAlignment="false" applyProtection="false"/>
    <xf numFmtId="164" fontId="20" fillId="0" borderId="0" applyFont="true" applyBorder="false" applyAlignment="false" applyProtection="false"/>
    <xf numFmtId="164" fontId="20" fillId="0" borderId="0" applyFont="true" applyBorder="false" applyAlignment="false" applyProtection="false"/>
    <xf numFmtId="164" fontId="20" fillId="0" borderId="0" applyFont="true" applyBorder="false" applyAlignment="false" applyProtection="false"/>
    <xf numFmtId="164" fontId="20" fillId="0" borderId="0" applyFont="true" applyBorder="false" applyAlignment="false" applyProtection="false"/>
    <xf numFmtId="164" fontId="20" fillId="0" borderId="0" applyFont="true" applyBorder="false" applyAlignment="false" applyProtection="false"/>
    <xf numFmtId="164" fontId="20" fillId="0" borderId="0" applyFont="true" applyBorder="false" applyAlignment="false" applyProtection="false"/>
    <xf numFmtId="164" fontId="20" fillId="0" borderId="0" applyFont="true" applyBorder="false" applyAlignment="false" applyProtection="false"/>
    <xf numFmtId="164" fontId="20" fillId="0" borderId="0" applyFont="true" applyBorder="false" applyAlignment="false" applyProtection="false"/>
    <xf numFmtId="164" fontId="20" fillId="0" borderId="0" applyFont="true" applyBorder="false" applyAlignment="false" applyProtection="false"/>
    <xf numFmtId="164" fontId="20" fillId="0" borderId="0" applyFont="true" applyBorder="false" applyAlignment="false" applyProtection="false"/>
    <xf numFmtId="164" fontId="20" fillId="0" borderId="0" applyFont="true" applyBorder="false" applyAlignment="false" applyProtection="false"/>
    <xf numFmtId="164" fontId="20" fillId="0" borderId="0" applyFont="true" applyBorder="false" applyAlignment="false" applyProtection="false"/>
    <xf numFmtId="164" fontId="20" fillId="0" borderId="0" applyFont="true" applyBorder="false" applyAlignment="false" applyProtection="false"/>
    <xf numFmtId="164" fontId="20" fillId="0" borderId="0" applyFont="true" applyBorder="false" applyAlignment="false" applyProtection="false"/>
    <xf numFmtId="164" fontId="20" fillId="0" borderId="0" applyFont="true" applyBorder="false" applyAlignment="false" applyProtection="false"/>
    <xf numFmtId="164" fontId="20" fillId="0" borderId="0" applyFont="true" applyBorder="false" applyAlignment="false" applyProtection="false"/>
    <xf numFmtId="164" fontId="20" fillId="0" borderId="0" applyFont="true" applyBorder="false" applyAlignment="false" applyProtection="false"/>
    <xf numFmtId="164" fontId="20" fillId="0" borderId="0" applyFont="true" applyBorder="false" applyAlignment="false" applyProtection="false"/>
    <xf numFmtId="164" fontId="20" fillId="0" borderId="0" applyFont="true" applyBorder="false" applyAlignment="false" applyProtection="false"/>
    <xf numFmtId="164" fontId="20" fillId="0" borderId="0" applyFont="true" applyBorder="false" applyAlignment="false" applyProtection="false"/>
    <xf numFmtId="164" fontId="20" fillId="0" borderId="0" applyFont="true" applyBorder="false" applyAlignment="false" applyProtection="false"/>
    <xf numFmtId="164" fontId="20" fillId="0" borderId="0" applyFont="true" applyBorder="false" applyAlignment="false" applyProtection="false"/>
    <xf numFmtId="164" fontId="20" fillId="0" borderId="0" applyFont="true" applyBorder="false" applyAlignment="false" applyProtection="false"/>
    <xf numFmtId="164" fontId="20" fillId="0" borderId="0" applyFont="true" applyBorder="false" applyAlignment="false" applyProtection="false"/>
    <xf numFmtId="164" fontId="20" fillId="0" borderId="0" applyFont="true" applyBorder="false" applyAlignment="false" applyProtection="false"/>
    <xf numFmtId="164" fontId="21" fillId="22" borderId="0" applyFont="true" applyBorder="false" applyAlignment="false" applyProtection="false"/>
    <xf numFmtId="164" fontId="10" fillId="20" borderId="2" applyFont="true" applyBorder="true" applyAlignment="false" applyProtection="false"/>
    <xf numFmtId="164" fontId="10" fillId="20" borderId="2" applyFont="true" applyBorder="true" applyAlignment="false" applyProtection="false"/>
    <xf numFmtId="164" fontId="10" fillId="20" borderId="2" applyFont="true" applyBorder="true" applyAlignment="false" applyProtection="false"/>
    <xf numFmtId="164" fontId="10" fillId="20" borderId="2" applyFont="true" applyBorder="true" applyAlignment="false" applyProtection="false"/>
    <xf numFmtId="164" fontId="10" fillId="20" borderId="2" applyFont="true" applyBorder="tru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3" fillId="3" borderId="0" applyFont="true" applyBorder="false" applyAlignment="false" applyProtection="false"/>
    <xf numFmtId="164" fontId="23" fillId="3" borderId="0" applyFont="true" applyBorder="false" applyAlignment="false" applyProtection="false"/>
    <xf numFmtId="164" fontId="23" fillId="3" borderId="0" applyFont="true" applyBorder="false" applyAlignment="false" applyProtection="false"/>
    <xf numFmtId="164" fontId="23" fillId="3" borderId="0" applyFont="true" applyBorder="false" applyAlignment="false" applyProtection="false"/>
    <xf numFmtId="164" fontId="23" fillId="3" borderId="0" applyFont="true" applyBorder="false" applyAlignment="false" applyProtection="false"/>
    <xf numFmtId="164" fontId="23" fillId="3" borderId="0" applyFont="true" applyBorder="false" applyAlignment="false" applyProtection="false"/>
    <xf numFmtId="164" fontId="24" fillId="0" borderId="0" applyFont="true" applyBorder="false" applyAlignment="false" applyProtection="false"/>
    <xf numFmtId="164" fontId="0" fillId="23" borderId="10" applyFont="true" applyBorder="true" applyAlignment="false" applyProtection="false"/>
    <xf numFmtId="164" fontId="0" fillId="23" borderId="10" applyFont="true" applyBorder="true" applyAlignment="false" applyProtection="false"/>
    <xf numFmtId="164" fontId="0" fillId="23" borderId="10" applyFont="true" applyBorder="true" applyAlignment="false" applyProtection="false"/>
    <xf numFmtId="164" fontId="0" fillId="23" borderId="10" applyFont="true" applyBorder="true" applyAlignment="false" applyProtection="false"/>
    <xf numFmtId="164" fontId="0" fillId="23" borderId="10" applyFont="true" applyBorder="true" applyAlignment="false" applyProtection="false"/>
    <xf numFmtId="164" fontId="0" fillId="23" borderId="10" applyFont="true" applyBorder="true" applyAlignment="false" applyProtection="false"/>
    <xf numFmtId="164" fontId="0" fillId="23" borderId="10" applyFont="true" applyBorder="true" applyAlignment="false" applyProtection="false"/>
    <xf numFmtId="164" fontId="0" fillId="23" borderId="10" applyFont="true" applyBorder="true" applyAlignment="false" applyProtection="false"/>
    <xf numFmtId="164" fontId="0" fillId="23" borderId="10" applyFont="true" applyBorder="true" applyAlignment="false" applyProtection="false"/>
    <xf numFmtId="164" fontId="0" fillId="23" borderId="10" applyFont="true" applyBorder="true" applyAlignment="false" applyProtection="false"/>
    <xf numFmtId="164" fontId="0" fillId="23" borderId="10" applyFont="true" applyBorder="true" applyAlignment="false" applyProtection="false"/>
    <xf numFmtId="164" fontId="0" fillId="23" borderId="10" applyFont="true" applyBorder="true" applyAlignment="false" applyProtection="false"/>
    <xf numFmtId="164" fontId="0" fillId="23" borderId="10" applyFont="true" applyBorder="true" applyAlignment="false" applyProtection="false"/>
    <xf numFmtId="164" fontId="0" fillId="23" borderId="10" applyFont="true" applyBorder="true" applyAlignment="false" applyProtection="false"/>
    <xf numFmtId="164" fontId="0" fillId="23" borderId="10" applyFont="true" applyBorder="true" applyAlignment="false" applyProtection="false"/>
    <xf numFmtId="164" fontId="0" fillId="23" borderId="10" applyFont="true" applyBorder="true" applyAlignment="false" applyProtection="false"/>
    <xf numFmtId="164" fontId="0" fillId="23" borderId="10" applyFont="true" applyBorder="true" applyAlignment="false" applyProtection="false"/>
    <xf numFmtId="164" fontId="0" fillId="23" borderId="10" applyFont="true" applyBorder="true" applyAlignment="false" applyProtection="false"/>
    <xf numFmtId="164" fontId="0" fillId="23" borderId="10" applyFont="true" applyBorder="true" applyAlignment="false" applyProtection="false"/>
    <xf numFmtId="164" fontId="0" fillId="23" borderId="10" applyFont="true" applyBorder="true" applyAlignment="false" applyProtection="false"/>
    <xf numFmtId="164" fontId="0" fillId="23" borderId="10" applyFont="true" applyBorder="true" applyAlignment="false" applyProtection="false"/>
    <xf numFmtId="164" fontId="0" fillId="23" borderId="10" applyFont="true" applyBorder="true" applyAlignment="false" applyProtection="false"/>
    <xf numFmtId="164" fontId="0" fillId="23" borderId="10" applyFont="true" applyBorder="true" applyAlignment="false" applyProtection="false"/>
    <xf numFmtId="164" fontId="0" fillId="23" borderId="10" applyFont="true" applyBorder="true" applyAlignment="false" applyProtection="false"/>
    <xf numFmtId="164" fontId="0" fillId="23" borderId="10" applyFont="true" applyBorder="true" applyAlignment="false" applyProtection="false"/>
    <xf numFmtId="164" fontId="0" fillId="23" borderId="10" applyFont="true" applyBorder="true" applyAlignment="false" applyProtection="false"/>
    <xf numFmtId="164" fontId="0" fillId="23" borderId="10" applyFont="true" applyBorder="true" applyAlignment="false" applyProtection="false"/>
    <xf numFmtId="164" fontId="0" fillId="23" borderId="10" applyFont="true" applyBorder="true" applyAlignment="false" applyProtection="false"/>
    <xf numFmtId="164" fontId="0" fillId="23" borderId="10" applyFont="true" applyBorder="true" applyAlignment="false" applyProtection="false"/>
    <xf numFmtId="164" fontId="0" fillId="23" borderId="10" applyFont="true" applyBorder="true" applyAlignment="false" applyProtection="false"/>
    <xf numFmtId="164" fontId="0" fillId="23" borderId="10" applyFont="true" applyBorder="true" applyAlignment="false" applyProtection="false"/>
    <xf numFmtId="164" fontId="0" fillId="23" borderId="10" applyFont="true" applyBorder="true" applyAlignment="false" applyProtection="false"/>
    <xf numFmtId="164" fontId="0" fillId="23" borderId="10" applyFont="true" applyBorder="true" applyAlignment="false" applyProtection="false"/>
    <xf numFmtId="164" fontId="0" fillId="23" borderId="10" applyFont="true" applyBorder="true" applyAlignment="false" applyProtection="false"/>
    <xf numFmtId="164" fontId="0" fillId="23" borderId="10" applyFont="true" applyBorder="true" applyAlignment="false" applyProtection="false"/>
    <xf numFmtId="164" fontId="0" fillId="23" borderId="10" applyFont="true" applyBorder="true" applyAlignment="false" applyProtection="false"/>
    <xf numFmtId="164" fontId="0" fillId="23" borderId="10" applyFont="true" applyBorder="true" applyAlignment="false" applyProtection="false"/>
    <xf numFmtId="164" fontId="0" fillId="23" borderId="10" applyFont="true" applyBorder="true" applyAlignment="false" applyProtection="false"/>
    <xf numFmtId="164" fontId="0" fillId="23" borderId="10" applyFont="true" applyBorder="true" applyAlignment="false" applyProtection="false"/>
    <xf numFmtId="164" fontId="0" fillId="23" borderId="10" applyFont="true" applyBorder="true" applyAlignment="false" applyProtection="false"/>
    <xf numFmtId="164" fontId="0" fillId="23" borderId="10" applyFont="true" applyBorder="true" applyAlignment="false" applyProtection="false"/>
    <xf numFmtId="164" fontId="0" fillId="23" borderId="10" applyFont="true" applyBorder="true" applyAlignment="false" applyProtection="false"/>
    <xf numFmtId="164" fontId="0" fillId="23" borderId="10" applyFont="true" applyBorder="true" applyAlignment="false" applyProtection="false"/>
    <xf numFmtId="164" fontId="0" fillId="23" borderId="10" applyFont="true" applyBorder="true" applyAlignment="false" applyProtection="false"/>
    <xf numFmtId="164" fontId="0" fillId="23" borderId="10" applyFont="true" applyBorder="true" applyAlignment="false" applyProtection="false"/>
    <xf numFmtId="164" fontId="0" fillId="23" borderId="10" applyFont="true" applyBorder="true" applyAlignment="false" applyProtection="false"/>
    <xf numFmtId="164" fontId="0" fillId="23" borderId="10" applyFont="true" applyBorder="true" applyAlignment="false" applyProtection="false"/>
    <xf numFmtId="164" fontId="0" fillId="23" borderId="10" applyFont="true" applyBorder="true" applyAlignment="false" applyProtection="false"/>
    <xf numFmtId="164" fontId="0" fillId="23" borderId="10" applyFont="true" applyBorder="true" applyAlignment="false" applyProtection="false"/>
    <xf numFmtId="164" fontId="0" fillId="23" borderId="10" applyFont="true" applyBorder="true" applyAlignment="false" applyProtection="false"/>
    <xf numFmtId="164" fontId="0" fillId="23" borderId="10" applyFont="true" applyBorder="true" applyAlignment="false" applyProtection="false"/>
    <xf numFmtId="164" fontId="0" fillId="23" borderId="10" applyFont="true" applyBorder="true" applyAlignment="false" applyProtection="false"/>
    <xf numFmtId="164" fontId="0" fillId="23" borderId="10" applyFont="true" applyBorder="true" applyAlignment="false" applyProtection="false"/>
    <xf numFmtId="164" fontId="0" fillId="23" borderId="10" applyFont="true" applyBorder="true" applyAlignment="false" applyProtection="false"/>
    <xf numFmtId="164" fontId="0" fillId="23" borderId="10" applyFont="true" applyBorder="true" applyAlignment="false" applyProtection="false"/>
    <xf numFmtId="164" fontId="0" fillId="23" borderId="10" applyFont="true" applyBorder="true" applyAlignment="false" applyProtection="false"/>
    <xf numFmtId="164" fontId="0" fillId="23" borderId="10" applyFont="true" applyBorder="true" applyAlignment="false" applyProtection="false"/>
    <xf numFmtId="164" fontId="18" fillId="0" borderId="8" applyFont="true" applyBorder="true" applyAlignment="false" applyProtection="false"/>
    <xf numFmtId="164" fontId="18" fillId="0" borderId="8" applyFont="true" applyBorder="true" applyAlignment="false" applyProtection="false"/>
    <xf numFmtId="164" fontId="18" fillId="0" borderId="8" applyFont="true" applyBorder="true" applyAlignment="false" applyProtection="false"/>
    <xf numFmtId="164" fontId="18" fillId="0" borderId="8" applyFont="true" applyBorder="true" applyAlignment="false" applyProtection="false"/>
    <xf numFmtId="164" fontId="18" fillId="0" borderId="8" applyFont="true" applyBorder="true" applyAlignment="false" applyProtection="false"/>
    <xf numFmtId="164" fontId="9" fillId="20" borderId="3" applyFont="true" applyBorder="true" applyAlignment="false" applyProtection="false"/>
    <xf numFmtId="164" fontId="9" fillId="20" borderId="3" applyFont="true" applyBorder="true" applyAlignment="false" applyProtection="false"/>
    <xf numFmtId="164" fontId="9" fillId="20" borderId="3" applyFont="true" applyBorder="true" applyAlignment="false" applyProtection="false"/>
    <xf numFmtId="164" fontId="9" fillId="20" borderId="3" applyFont="true" applyBorder="true" applyAlignment="false" applyProtection="false"/>
    <xf numFmtId="164" fontId="9" fillId="20" borderId="3" applyFont="true" applyBorder="true" applyAlignment="false" applyProtection="false"/>
    <xf numFmtId="164" fontId="14" fillId="0" borderId="7" applyFont="true" applyBorder="true" applyAlignment="false" applyProtection="false"/>
    <xf numFmtId="164" fontId="2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6" fillId="0" borderId="0" applyFont="true" applyBorder="false" applyAlignment="false" applyProtection="false"/>
    <xf numFmtId="164" fontId="26" fillId="0" borderId="0" applyFont="true" applyBorder="false" applyAlignment="false" applyProtection="false"/>
    <xf numFmtId="164" fontId="26" fillId="0" borderId="0" applyFont="true" applyBorder="false" applyAlignment="false" applyProtection="false"/>
    <xf numFmtId="164" fontId="26" fillId="0" borderId="0" applyFont="true" applyBorder="false" applyAlignment="false" applyProtection="false"/>
    <xf numFmtId="164" fontId="26" fillId="0" borderId="0" applyFont="true" applyBorder="false" applyAlignment="false" applyProtection="false"/>
    <xf numFmtId="164" fontId="24" fillId="0" borderId="0" applyFont="true" applyBorder="false" applyAlignment="false" applyProtection="false"/>
    <xf numFmtId="164" fontId="24" fillId="0" borderId="0" applyFont="true" applyBorder="false" applyAlignment="false" applyProtection="false"/>
    <xf numFmtId="164" fontId="24" fillId="0" borderId="0" applyFont="true" applyBorder="false" applyAlignment="false" applyProtection="false"/>
    <xf numFmtId="164" fontId="24" fillId="0" borderId="0" applyFont="true" applyBorder="false" applyAlignment="false" applyProtection="false"/>
    <xf numFmtId="164" fontId="24" fillId="0" borderId="0" applyFont="true" applyBorder="false" applyAlignment="false" applyProtection="false"/>
    <xf numFmtId="164" fontId="26" fillId="0" borderId="0" applyFont="true" applyBorder="false" applyAlignment="false" applyProtection="false"/>
    <xf numFmtId="164" fontId="27" fillId="4" borderId="0" applyFont="true" applyBorder="false" applyAlignment="false" applyProtection="false"/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8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9" fillId="24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9" fillId="24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29" fillId="24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9" fillId="24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9" fillId="2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30" fillId="2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0" fillId="24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31" fillId="2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32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31" fillId="2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0" fillId="2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31" fillId="2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3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29" fillId="24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9" fillId="24" borderId="1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30" fillId="24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9" fillId="24" borderId="1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31" fillId="24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4" fillId="24" borderId="14" xfId="703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4" fillId="24" borderId="14" xfId="70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35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3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35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31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36" fillId="24" borderId="14" xfId="70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1" fillId="24" borderId="14" xfId="70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7" fillId="24" borderId="14" xfId="70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6" fillId="0" borderId="0" xfId="702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29" fillId="24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29" fillId="24" borderId="1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29" fillId="24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3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3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29" fillId="24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9" fillId="24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9" fillId="24" borderId="14" xfId="658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9" fillId="24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9" fillId="24" borderId="1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9" fillId="24" borderId="1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4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31" fillId="24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1" fillId="24" borderId="1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31" fillId="24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1" fillId="9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41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31" fillId="24" borderId="14" xfId="70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9" fillId="24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9" fillId="24" borderId="14" xfId="70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3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29" fillId="24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31" fillId="24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24" borderId="15" xfId="70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9" fillId="24" borderId="14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5" fontId="29" fillId="24" borderId="14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5" fontId="39" fillId="9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38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29" fillId="24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31" fillId="24" borderId="1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1" fillId="24" borderId="17" xfId="702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40" fillId="24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31" fillId="24" borderId="1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7" fontId="31" fillId="24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39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6" fontId="44" fillId="24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783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% - Акцент1" xfId="20"/>
    <cellStyle name="20% - Акцент1_Додаток 1 " xfId="21"/>
    <cellStyle name="20% - Акцент2" xfId="22"/>
    <cellStyle name="20% - Акцент2_Додаток 1 " xfId="23"/>
    <cellStyle name="20% - Акцент3" xfId="24"/>
    <cellStyle name="20% - Акцент3_Додаток 1 " xfId="25"/>
    <cellStyle name="20% - Акцент4" xfId="26"/>
    <cellStyle name="20% - Акцент4_Додаток 1 " xfId="27"/>
    <cellStyle name="20% - Акцент5" xfId="28"/>
    <cellStyle name="20% - Акцент5_Додаток 1 " xfId="29"/>
    <cellStyle name="20% - Акцент6" xfId="30"/>
    <cellStyle name="20% - Акцент6_Додаток 1 " xfId="31"/>
    <cellStyle name="20% – Акцентування1 10" xfId="32"/>
    <cellStyle name="20% – Акцентування1 11" xfId="33"/>
    <cellStyle name="20% – Акцентування1 12" xfId="34"/>
    <cellStyle name="20% – Акцентування1 13" xfId="35"/>
    <cellStyle name="20% – Акцентування1 14" xfId="36"/>
    <cellStyle name="20% – Акцентування1 15" xfId="37"/>
    <cellStyle name="20% – Акцентування1 16" xfId="38"/>
    <cellStyle name="20% – Акцентування1 17" xfId="39"/>
    <cellStyle name="20% – Акцентування1 18" xfId="40"/>
    <cellStyle name="20% – Акцентування1 19" xfId="41"/>
    <cellStyle name="20% – Акцентування1 2" xfId="42"/>
    <cellStyle name="20% – Акцентування1 2 2" xfId="43"/>
    <cellStyle name="20% – Акцентування1 2 2 2" xfId="44"/>
    <cellStyle name="20% – Акцентування1 2 2 3" xfId="45"/>
    <cellStyle name="20% – Акцентування1 2 3" xfId="46"/>
    <cellStyle name="20% – Акцентування1 2 4" xfId="47"/>
    <cellStyle name="20% – Акцентування1 2 5" xfId="48"/>
    <cellStyle name="20% – Акцентування1 2 6" xfId="49"/>
    <cellStyle name="20% – Акцентування1 20" xfId="50"/>
    <cellStyle name="20% – Акцентування1 21" xfId="51"/>
    <cellStyle name="20% – Акцентування1 3" xfId="52"/>
    <cellStyle name="20% – Акцентування1 4" xfId="53"/>
    <cellStyle name="20% – Акцентування1 5" xfId="54"/>
    <cellStyle name="20% – Акцентування1 6" xfId="55"/>
    <cellStyle name="20% – Акцентування1 7" xfId="56"/>
    <cellStyle name="20% – Акцентування1 8" xfId="57"/>
    <cellStyle name="20% – Акцентування1 9" xfId="58"/>
    <cellStyle name="20% – Акцентування2 10" xfId="59"/>
    <cellStyle name="20% – Акцентування2 11" xfId="60"/>
    <cellStyle name="20% – Акцентування2 12" xfId="61"/>
    <cellStyle name="20% – Акцентування2 13" xfId="62"/>
    <cellStyle name="20% – Акцентування2 14" xfId="63"/>
    <cellStyle name="20% – Акцентування2 15" xfId="64"/>
    <cellStyle name="20% – Акцентування2 16" xfId="65"/>
    <cellStyle name="20% – Акцентування2 17" xfId="66"/>
    <cellStyle name="20% – Акцентування2 18" xfId="67"/>
    <cellStyle name="20% – Акцентування2 19" xfId="68"/>
    <cellStyle name="20% – Акцентування2 2" xfId="69"/>
    <cellStyle name="20% – Акцентування2 2 2" xfId="70"/>
    <cellStyle name="20% – Акцентування2 2 2 2" xfId="71"/>
    <cellStyle name="20% – Акцентування2 2 2 3" xfId="72"/>
    <cellStyle name="20% – Акцентування2 2 3" xfId="73"/>
    <cellStyle name="20% – Акцентування2 2 4" xfId="74"/>
    <cellStyle name="20% – Акцентування2 2 5" xfId="75"/>
    <cellStyle name="20% – Акцентування2 2 6" xfId="76"/>
    <cellStyle name="20% – Акцентування2 20" xfId="77"/>
    <cellStyle name="20% – Акцентування2 21" xfId="78"/>
    <cellStyle name="20% – Акцентування2 3" xfId="79"/>
    <cellStyle name="20% – Акцентування2 4" xfId="80"/>
    <cellStyle name="20% – Акцентування2 5" xfId="81"/>
    <cellStyle name="20% – Акцентування2 6" xfId="82"/>
    <cellStyle name="20% – Акцентування2 7" xfId="83"/>
    <cellStyle name="20% – Акцентування2 8" xfId="84"/>
    <cellStyle name="20% – Акцентування2 9" xfId="85"/>
    <cellStyle name="20% – Акцентування3 10" xfId="86"/>
    <cellStyle name="20% – Акцентування3 11" xfId="87"/>
    <cellStyle name="20% – Акцентування3 12" xfId="88"/>
    <cellStyle name="20% – Акцентування3 13" xfId="89"/>
    <cellStyle name="20% – Акцентування3 14" xfId="90"/>
    <cellStyle name="20% – Акцентування3 15" xfId="91"/>
    <cellStyle name="20% – Акцентування3 16" xfId="92"/>
    <cellStyle name="20% – Акцентування3 17" xfId="93"/>
    <cellStyle name="20% – Акцентування3 18" xfId="94"/>
    <cellStyle name="20% – Акцентування3 19" xfId="95"/>
    <cellStyle name="20% – Акцентування3 2" xfId="96"/>
    <cellStyle name="20% – Акцентування3 2 2" xfId="97"/>
    <cellStyle name="20% – Акцентування3 2 2 2" xfId="98"/>
    <cellStyle name="20% – Акцентування3 2 2 3" xfId="99"/>
    <cellStyle name="20% – Акцентування3 2 3" xfId="100"/>
    <cellStyle name="20% – Акцентування3 2 4" xfId="101"/>
    <cellStyle name="20% – Акцентування3 2 5" xfId="102"/>
    <cellStyle name="20% – Акцентування3 2 6" xfId="103"/>
    <cellStyle name="20% – Акцентування3 20" xfId="104"/>
    <cellStyle name="20% – Акцентування3 21" xfId="105"/>
    <cellStyle name="20% – Акцентування3 3" xfId="106"/>
    <cellStyle name="20% – Акцентування3 4" xfId="107"/>
    <cellStyle name="20% – Акцентування3 5" xfId="108"/>
    <cellStyle name="20% – Акцентування3 6" xfId="109"/>
    <cellStyle name="20% – Акцентування3 7" xfId="110"/>
    <cellStyle name="20% – Акцентування3 8" xfId="111"/>
    <cellStyle name="20% – Акцентування3 9" xfId="112"/>
    <cellStyle name="20% – Акцентування4 10" xfId="113"/>
    <cellStyle name="20% – Акцентування4 11" xfId="114"/>
    <cellStyle name="20% – Акцентування4 12" xfId="115"/>
    <cellStyle name="20% – Акцентування4 13" xfId="116"/>
    <cellStyle name="20% – Акцентування4 14" xfId="117"/>
    <cellStyle name="20% – Акцентування4 15" xfId="118"/>
    <cellStyle name="20% – Акцентування4 16" xfId="119"/>
    <cellStyle name="20% – Акцентування4 17" xfId="120"/>
    <cellStyle name="20% – Акцентування4 18" xfId="121"/>
    <cellStyle name="20% – Акцентування4 19" xfId="122"/>
    <cellStyle name="20% – Акцентування4 2" xfId="123"/>
    <cellStyle name="20% – Акцентування4 2 2" xfId="124"/>
    <cellStyle name="20% – Акцентування4 2 2 2" xfId="125"/>
    <cellStyle name="20% – Акцентування4 2 2 3" xfId="126"/>
    <cellStyle name="20% – Акцентування4 2 3" xfId="127"/>
    <cellStyle name="20% – Акцентування4 2 4" xfId="128"/>
    <cellStyle name="20% – Акцентування4 2 5" xfId="129"/>
    <cellStyle name="20% – Акцентування4 2 6" xfId="130"/>
    <cellStyle name="20% – Акцентування4 20" xfId="131"/>
    <cellStyle name="20% – Акцентування4 21" xfId="132"/>
    <cellStyle name="20% – Акцентування4 3" xfId="133"/>
    <cellStyle name="20% – Акцентування4 4" xfId="134"/>
    <cellStyle name="20% – Акцентування4 5" xfId="135"/>
    <cellStyle name="20% – Акцентування4 6" xfId="136"/>
    <cellStyle name="20% – Акцентування4 7" xfId="137"/>
    <cellStyle name="20% – Акцентування4 8" xfId="138"/>
    <cellStyle name="20% – Акцентування4 9" xfId="139"/>
    <cellStyle name="20% – Акцентування5 2" xfId="140"/>
    <cellStyle name="20% – Акцентування5 2 2" xfId="141"/>
    <cellStyle name="20% – Акцентування5 3" xfId="142"/>
    <cellStyle name="20% – Акцентування5 4" xfId="143"/>
    <cellStyle name="20% – Акцентування5 5" xfId="144"/>
    <cellStyle name="20% – Акцентування6 2" xfId="145"/>
    <cellStyle name="20% – Акцентування6 2 2" xfId="146"/>
    <cellStyle name="20% – Акцентування6 3" xfId="147"/>
    <cellStyle name="20% – Акцентування6 4" xfId="148"/>
    <cellStyle name="20% – Акцентування6 5" xfId="149"/>
    <cellStyle name="20% — акцент1" xfId="150"/>
    <cellStyle name="20% — акцент2" xfId="151"/>
    <cellStyle name="20% — акцент3" xfId="152"/>
    <cellStyle name="20% — акцент4" xfId="153"/>
    <cellStyle name="20% — акцент5" xfId="154"/>
    <cellStyle name="20% — акцент6" xfId="155"/>
    <cellStyle name="40% - Акцент1" xfId="156"/>
    <cellStyle name="40% - Акцент1_Додаток 1 " xfId="157"/>
    <cellStyle name="40% - Акцент2" xfId="158"/>
    <cellStyle name="40% - Акцент2_Додаток 1 " xfId="159"/>
    <cellStyle name="40% - Акцент3" xfId="160"/>
    <cellStyle name="40% - Акцент3_Додаток 1 " xfId="161"/>
    <cellStyle name="40% - Акцент4" xfId="162"/>
    <cellStyle name="40% - Акцент4_Додаток 1 " xfId="163"/>
    <cellStyle name="40% - Акцент5" xfId="164"/>
    <cellStyle name="40% - Акцент5_Додаток 1 " xfId="165"/>
    <cellStyle name="40% - Акцент6" xfId="166"/>
    <cellStyle name="40% - Акцент6_Додаток 1 " xfId="167"/>
    <cellStyle name="40% – Акцентування1 2" xfId="168"/>
    <cellStyle name="40% – Акцентування1 2 2" xfId="169"/>
    <cellStyle name="40% – Акцентування1 3" xfId="170"/>
    <cellStyle name="40% – Акцентування1 4" xfId="171"/>
    <cellStyle name="40% – Акцентування1 5" xfId="172"/>
    <cellStyle name="40% – Акцентування2 2" xfId="173"/>
    <cellStyle name="40% – Акцентування2 2 2" xfId="174"/>
    <cellStyle name="40% – Акцентування2 3" xfId="175"/>
    <cellStyle name="40% – Акцентування2 4" xfId="176"/>
    <cellStyle name="40% – Акцентування2 5" xfId="177"/>
    <cellStyle name="40% – Акцентування3 10" xfId="178"/>
    <cellStyle name="40% – Акцентування3 11" xfId="179"/>
    <cellStyle name="40% – Акцентування3 12" xfId="180"/>
    <cellStyle name="40% – Акцентування3 13" xfId="181"/>
    <cellStyle name="40% – Акцентування3 14" xfId="182"/>
    <cellStyle name="40% – Акцентування3 15" xfId="183"/>
    <cellStyle name="40% – Акцентування3 16" xfId="184"/>
    <cellStyle name="40% – Акцентування3 17" xfId="185"/>
    <cellStyle name="40% – Акцентування3 18" xfId="186"/>
    <cellStyle name="40% – Акцентування3 19" xfId="187"/>
    <cellStyle name="40% – Акцентування3 2" xfId="188"/>
    <cellStyle name="40% – Акцентування3 2 2" xfId="189"/>
    <cellStyle name="40% – Акцентування3 2 2 2" xfId="190"/>
    <cellStyle name="40% – Акцентування3 2 2 3" xfId="191"/>
    <cellStyle name="40% – Акцентування3 2 3" xfId="192"/>
    <cellStyle name="40% – Акцентування3 2 4" xfId="193"/>
    <cellStyle name="40% – Акцентування3 2 5" xfId="194"/>
    <cellStyle name="40% – Акцентування3 2 6" xfId="195"/>
    <cellStyle name="40% – Акцентування3 20" xfId="196"/>
    <cellStyle name="40% – Акцентування3 21" xfId="197"/>
    <cellStyle name="40% – Акцентування3 3" xfId="198"/>
    <cellStyle name="40% – Акцентування3 4" xfId="199"/>
    <cellStyle name="40% – Акцентування3 5" xfId="200"/>
    <cellStyle name="40% – Акцентування3 6" xfId="201"/>
    <cellStyle name="40% – Акцентування3 7" xfId="202"/>
    <cellStyle name="40% – Акцентування3 8" xfId="203"/>
    <cellStyle name="40% – Акцентування3 9" xfId="204"/>
    <cellStyle name="40% – Акцентування4 2" xfId="205"/>
    <cellStyle name="40% – Акцентування4 2 2" xfId="206"/>
    <cellStyle name="40% – Акцентування4 3" xfId="207"/>
    <cellStyle name="40% – Акцентування4 4" xfId="208"/>
    <cellStyle name="40% – Акцентування4 5" xfId="209"/>
    <cellStyle name="40% – Акцентування5 2" xfId="210"/>
    <cellStyle name="40% – Акцентування5 2 2" xfId="211"/>
    <cellStyle name="40% – Акцентування5 3" xfId="212"/>
    <cellStyle name="40% – Акцентування5 4" xfId="213"/>
    <cellStyle name="40% – Акцентування5 5" xfId="214"/>
    <cellStyle name="40% – Акцентування6 2" xfId="215"/>
    <cellStyle name="40% – Акцентування6 2 2" xfId="216"/>
    <cellStyle name="40% – Акцентування6 3" xfId="217"/>
    <cellStyle name="40% – Акцентування6 4" xfId="218"/>
    <cellStyle name="40% – Акцентування6 5" xfId="219"/>
    <cellStyle name="40% — акцент1" xfId="220"/>
    <cellStyle name="40% — акцент2" xfId="221"/>
    <cellStyle name="40% — акцент3" xfId="222"/>
    <cellStyle name="40% — акцент4" xfId="223"/>
    <cellStyle name="40% — акцент5" xfId="224"/>
    <cellStyle name="40% — акцент6" xfId="225"/>
    <cellStyle name="60% - Акцент1" xfId="226"/>
    <cellStyle name="60% - Акцент2" xfId="227"/>
    <cellStyle name="60% - Акцент3" xfId="228"/>
    <cellStyle name="60% - Акцент4" xfId="229"/>
    <cellStyle name="60% - Акцент5" xfId="230"/>
    <cellStyle name="60% - Акцент6" xfId="231"/>
    <cellStyle name="60% – Акцентування1 2" xfId="232"/>
    <cellStyle name="60% – Акцентування1 2 2" xfId="233"/>
    <cellStyle name="60% – Акцентування1 3" xfId="234"/>
    <cellStyle name="60% – Акцентування1 4" xfId="235"/>
    <cellStyle name="60% – Акцентування1 5" xfId="236"/>
    <cellStyle name="60% – Акцентування2 2" xfId="237"/>
    <cellStyle name="60% – Акцентування2 2 2" xfId="238"/>
    <cellStyle name="60% – Акцентування2 3" xfId="239"/>
    <cellStyle name="60% – Акцентування2 4" xfId="240"/>
    <cellStyle name="60% – Акцентування2 5" xfId="241"/>
    <cellStyle name="60% – Акцентування3 10" xfId="242"/>
    <cellStyle name="60% – Акцентування3 11" xfId="243"/>
    <cellStyle name="60% – Акцентування3 12" xfId="244"/>
    <cellStyle name="60% – Акцентування3 13" xfId="245"/>
    <cellStyle name="60% – Акцентування3 14" xfId="246"/>
    <cellStyle name="60% – Акцентування3 15" xfId="247"/>
    <cellStyle name="60% – Акцентування3 16" xfId="248"/>
    <cellStyle name="60% – Акцентування3 17" xfId="249"/>
    <cellStyle name="60% – Акцентування3 18" xfId="250"/>
    <cellStyle name="60% – Акцентування3 19" xfId="251"/>
    <cellStyle name="60% – Акцентування3 2" xfId="252"/>
    <cellStyle name="60% – Акцентування3 2 2" xfId="253"/>
    <cellStyle name="60% – Акцентування3 2 2 2" xfId="254"/>
    <cellStyle name="60% – Акцентування3 2 2 3" xfId="255"/>
    <cellStyle name="60% – Акцентування3 2 3" xfId="256"/>
    <cellStyle name="60% – Акцентування3 2 4" xfId="257"/>
    <cellStyle name="60% – Акцентування3 2 5" xfId="258"/>
    <cellStyle name="60% – Акцентування3 2 6" xfId="259"/>
    <cellStyle name="60% – Акцентування3 20" xfId="260"/>
    <cellStyle name="60% – Акцентування3 21" xfId="261"/>
    <cellStyle name="60% – Акцентування3 3" xfId="262"/>
    <cellStyle name="60% – Акцентування3 4" xfId="263"/>
    <cellStyle name="60% – Акцентування3 5" xfId="264"/>
    <cellStyle name="60% – Акцентування3 6" xfId="265"/>
    <cellStyle name="60% – Акцентування3 7" xfId="266"/>
    <cellStyle name="60% – Акцентування3 8" xfId="267"/>
    <cellStyle name="60% – Акцентування3 9" xfId="268"/>
    <cellStyle name="60% – Акцентування4 10" xfId="269"/>
    <cellStyle name="60% – Акцентування4 11" xfId="270"/>
    <cellStyle name="60% – Акцентування4 12" xfId="271"/>
    <cellStyle name="60% – Акцентування4 13" xfId="272"/>
    <cellStyle name="60% – Акцентування4 14" xfId="273"/>
    <cellStyle name="60% – Акцентування4 15" xfId="274"/>
    <cellStyle name="60% – Акцентування4 16" xfId="275"/>
    <cellStyle name="60% – Акцентування4 17" xfId="276"/>
    <cellStyle name="60% – Акцентування4 18" xfId="277"/>
    <cellStyle name="60% – Акцентування4 19" xfId="278"/>
    <cellStyle name="60% – Акцентування4 2" xfId="279"/>
    <cellStyle name="60% – Акцентування4 2 2" xfId="280"/>
    <cellStyle name="60% – Акцентування4 2 2 2" xfId="281"/>
    <cellStyle name="60% – Акцентування4 2 2 3" xfId="282"/>
    <cellStyle name="60% – Акцентування4 2 3" xfId="283"/>
    <cellStyle name="60% – Акцентування4 2 4" xfId="284"/>
    <cellStyle name="60% – Акцентування4 2 5" xfId="285"/>
    <cellStyle name="60% – Акцентування4 2 6" xfId="286"/>
    <cellStyle name="60% – Акцентування4 20" xfId="287"/>
    <cellStyle name="60% – Акцентування4 21" xfId="288"/>
    <cellStyle name="60% – Акцентування4 3" xfId="289"/>
    <cellStyle name="60% – Акцентування4 4" xfId="290"/>
    <cellStyle name="60% – Акцентування4 5" xfId="291"/>
    <cellStyle name="60% – Акцентування4 6" xfId="292"/>
    <cellStyle name="60% – Акцентування4 7" xfId="293"/>
    <cellStyle name="60% – Акцентування4 8" xfId="294"/>
    <cellStyle name="60% – Акцентування4 9" xfId="295"/>
    <cellStyle name="60% – Акцентування5 2" xfId="296"/>
    <cellStyle name="60% – Акцентування5 2 2" xfId="297"/>
    <cellStyle name="60% – Акцентування5 3" xfId="298"/>
    <cellStyle name="60% – Акцентування5 4" xfId="299"/>
    <cellStyle name="60% – Акцентування5 5" xfId="300"/>
    <cellStyle name="60% – Акцентування6 10" xfId="301"/>
    <cellStyle name="60% – Акцентування6 11" xfId="302"/>
    <cellStyle name="60% – Акцентування6 12" xfId="303"/>
    <cellStyle name="60% – Акцентування6 13" xfId="304"/>
    <cellStyle name="60% – Акцентування6 14" xfId="305"/>
    <cellStyle name="60% – Акцентування6 15" xfId="306"/>
    <cellStyle name="60% – Акцентування6 16" xfId="307"/>
    <cellStyle name="60% – Акцентування6 17" xfId="308"/>
    <cellStyle name="60% – Акцентування6 18" xfId="309"/>
    <cellStyle name="60% – Акцентування6 19" xfId="310"/>
    <cellStyle name="60% – Акцентування6 2" xfId="311"/>
    <cellStyle name="60% – Акцентування6 2 2" xfId="312"/>
    <cellStyle name="60% – Акцентування6 2 2 2" xfId="313"/>
    <cellStyle name="60% – Акцентування6 2 2 3" xfId="314"/>
    <cellStyle name="60% – Акцентування6 2 3" xfId="315"/>
    <cellStyle name="60% – Акцентування6 2 4" xfId="316"/>
    <cellStyle name="60% – Акцентування6 2 5" xfId="317"/>
    <cellStyle name="60% – Акцентування6 2 6" xfId="318"/>
    <cellStyle name="60% – Акцентування6 20" xfId="319"/>
    <cellStyle name="60% – Акцентування6 21" xfId="320"/>
    <cellStyle name="60% – Акцентування6 3" xfId="321"/>
    <cellStyle name="60% – Акцентування6 4" xfId="322"/>
    <cellStyle name="60% – Акцентування6 5" xfId="323"/>
    <cellStyle name="60% – Акцентування6 6" xfId="324"/>
    <cellStyle name="60% – Акцентування6 7" xfId="325"/>
    <cellStyle name="60% – Акцентування6 8" xfId="326"/>
    <cellStyle name="60% – Акцентування6 9" xfId="327"/>
    <cellStyle name="60% — акцент1" xfId="328"/>
    <cellStyle name="60% — акцент2" xfId="329"/>
    <cellStyle name="60% — акцент3" xfId="330"/>
    <cellStyle name="60% — акцент4" xfId="331"/>
    <cellStyle name="60% — акцент5" xfId="332"/>
    <cellStyle name="60% — акцент6" xfId="333"/>
    <cellStyle name="Normal_Доходи" xfId="334"/>
    <cellStyle name="’ћѓћ‚›‰" xfId="335"/>
    <cellStyle name="Џђћ–…ќ’ќ›‰" xfId="336"/>
    <cellStyle name="Акцент1" xfId="337"/>
    <cellStyle name="Акцент2" xfId="338"/>
    <cellStyle name="Акцент3" xfId="339"/>
    <cellStyle name="Акцент4" xfId="340"/>
    <cellStyle name="Акцент5" xfId="341"/>
    <cellStyle name="Акцент6" xfId="342"/>
    <cellStyle name="Акцентування1 2" xfId="343"/>
    <cellStyle name="Акцентування1 2 2" xfId="344"/>
    <cellStyle name="Акцентування1 3" xfId="345"/>
    <cellStyle name="Акцентування1 4" xfId="346"/>
    <cellStyle name="Акцентування1 5" xfId="347"/>
    <cellStyle name="Акцентування2 2" xfId="348"/>
    <cellStyle name="Акцентування2 2 2" xfId="349"/>
    <cellStyle name="Акцентування2 3" xfId="350"/>
    <cellStyle name="Акцентування2 4" xfId="351"/>
    <cellStyle name="Акцентування2 5" xfId="352"/>
    <cellStyle name="Акцентування3 2" xfId="353"/>
    <cellStyle name="Акцентування3 2 2" xfId="354"/>
    <cellStyle name="Акцентування3 3" xfId="355"/>
    <cellStyle name="Акцентування3 4" xfId="356"/>
    <cellStyle name="Акцентування3 5" xfId="357"/>
    <cellStyle name="Акцентування4 2" xfId="358"/>
    <cellStyle name="Акцентування4 2 2" xfId="359"/>
    <cellStyle name="Акцентування4 3" xfId="360"/>
    <cellStyle name="Акцентування4 4" xfId="361"/>
    <cellStyle name="Акцентування4 5" xfId="362"/>
    <cellStyle name="Акцентування5 2" xfId="363"/>
    <cellStyle name="Акцентування5 2 2" xfId="364"/>
    <cellStyle name="Акцентування5 3" xfId="365"/>
    <cellStyle name="Акцентування5 4" xfId="366"/>
    <cellStyle name="Акцентування5 5" xfId="367"/>
    <cellStyle name="Акцентування6 2" xfId="368"/>
    <cellStyle name="Акцентування6 2 2" xfId="369"/>
    <cellStyle name="Акцентування6 3" xfId="370"/>
    <cellStyle name="Акцентування6 4" xfId="371"/>
    <cellStyle name="Акцентування6 5" xfId="372"/>
    <cellStyle name="Ввод " xfId="373"/>
    <cellStyle name="Ввід 2" xfId="374"/>
    <cellStyle name="Ввід 2 2" xfId="375"/>
    <cellStyle name="Ввід 3" xfId="376"/>
    <cellStyle name="Ввід 4" xfId="377"/>
    <cellStyle name="Ввід 5" xfId="378"/>
    <cellStyle name="Вывод" xfId="379"/>
    <cellStyle name="Вычисление" xfId="380"/>
    <cellStyle name="Заголовок 1 2" xfId="381"/>
    <cellStyle name="Заголовок 1 2 2" xfId="382"/>
    <cellStyle name="Заголовок 1 2 2 2" xfId="383"/>
    <cellStyle name="Заголовок 1 2 3" xfId="384"/>
    <cellStyle name="Заголовок 1 2 4" xfId="385"/>
    <cellStyle name="Заголовок 1 2 5" xfId="386"/>
    <cellStyle name="Заголовок 1 3" xfId="387"/>
    <cellStyle name="Заголовок 1 4" xfId="388"/>
    <cellStyle name="Заголовок 1 5" xfId="389"/>
    <cellStyle name="Заголовок 2 2" xfId="390"/>
    <cellStyle name="Заголовок 2 2 2" xfId="391"/>
    <cellStyle name="Заголовок 2 2 2 2" xfId="392"/>
    <cellStyle name="Заголовок 2 2 3" xfId="393"/>
    <cellStyle name="Заголовок 2 2 4" xfId="394"/>
    <cellStyle name="Заголовок 2 2 5" xfId="395"/>
    <cellStyle name="Заголовок 2 3" xfId="396"/>
    <cellStyle name="Заголовок 2 4" xfId="397"/>
    <cellStyle name="Заголовок 2 5" xfId="398"/>
    <cellStyle name="Заголовок 3 2" xfId="399"/>
    <cellStyle name="Заголовок 3 2 2" xfId="400"/>
    <cellStyle name="Заголовок 3 2 2 2" xfId="401"/>
    <cellStyle name="Заголовок 3 2 3" xfId="402"/>
    <cellStyle name="Заголовок 3 2 4" xfId="403"/>
    <cellStyle name="Заголовок 3 2 5" xfId="404"/>
    <cellStyle name="Заголовок 3 3" xfId="405"/>
    <cellStyle name="Заголовок 3 4" xfId="406"/>
    <cellStyle name="Заголовок 3 5" xfId="407"/>
    <cellStyle name="Заголовок 4 2" xfId="408"/>
    <cellStyle name="Заголовок 4 2 2" xfId="409"/>
    <cellStyle name="Заголовок 4 2 2 2" xfId="410"/>
    <cellStyle name="Заголовок 4 2 3" xfId="411"/>
    <cellStyle name="Заголовок 4 2 4" xfId="412"/>
    <cellStyle name="Заголовок 4 2 5" xfId="413"/>
    <cellStyle name="Заголовок 4 3" xfId="414"/>
    <cellStyle name="Заголовок 4 4" xfId="415"/>
    <cellStyle name="Заголовок 4 5" xfId="416"/>
    <cellStyle name="Зв'язана клітинка 2" xfId="417"/>
    <cellStyle name="Зв'язана клітинка 2 2" xfId="418"/>
    <cellStyle name="Зв'язана клітинка 3" xfId="419"/>
    <cellStyle name="Зв'язана клітинка 4" xfId="420"/>
    <cellStyle name="Зв'язана клітинка 5" xfId="421"/>
    <cellStyle name="Звичайний 10" xfId="422"/>
    <cellStyle name="Звичайний 11" xfId="423"/>
    <cellStyle name="Звичайний 12" xfId="424"/>
    <cellStyle name="Звичайний 13" xfId="425"/>
    <cellStyle name="Звичайний 14" xfId="426"/>
    <cellStyle name="Звичайний 15" xfId="427"/>
    <cellStyle name="Звичайний 16" xfId="428"/>
    <cellStyle name="Звичайний 17" xfId="429"/>
    <cellStyle name="Звичайний 18" xfId="430"/>
    <cellStyle name="Звичайний 19" xfId="431"/>
    <cellStyle name="Звичайний 2" xfId="432"/>
    <cellStyle name="Звичайний 2 10" xfId="433"/>
    <cellStyle name="Звичайний 2 100" xfId="434"/>
    <cellStyle name="Звичайний 2 101" xfId="435"/>
    <cellStyle name="Звичайний 2 102" xfId="436"/>
    <cellStyle name="Звичайний 2 103" xfId="437"/>
    <cellStyle name="Звичайний 2 104" xfId="438"/>
    <cellStyle name="Звичайний 2 105" xfId="439"/>
    <cellStyle name="Звичайний 2 11" xfId="440"/>
    <cellStyle name="Звичайний 2 12" xfId="441"/>
    <cellStyle name="Звичайний 2 13" xfId="442"/>
    <cellStyle name="Звичайний 2 14" xfId="443"/>
    <cellStyle name="Звичайний 2 15" xfId="444"/>
    <cellStyle name="Звичайний 2 16" xfId="445"/>
    <cellStyle name="Звичайний 2 17" xfId="446"/>
    <cellStyle name="Звичайний 2 18" xfId="447"/>
    <cellStyle name="Звичайний 2 19" xfId="448"/>
    <cellStyle name="Звичайний 2 2" xfId="449"/>
    <cellStyle name="Звичайний 2 2 10" xfId="450"/>
    <cellStyle name="Звичайний 2 2 11" xfId="451"/>
    <cellStyle name="Звичайний 2 2 2" xfId="452"/>
    <cellStyle name="Звичайний 2 2 3" xfId="453"/>
    <cellStyle name="Звичайний 2 2 4" xfId="454"/>
    <cellStyle name="Звичайний 2 2 5" xfId="455"/>
    <cellStyle name="Звичайний 2 2 6" xfId="456"/>
    <cellStyle name="Звичайний 2 2 7" xfId="457"/>
    <cellStyle name="Звичайний 2 2 8" xfId="458"/>
    <cellStyle name="Звичайний 2 2 9" xfId="459"/>
    <cellStyle name="Звичайний 2 20" xfId="460"/>
    <cellStyle name="Звичайний 2 21" xfId="461"/>
    <cellStyle name="Звичайний 2 22" xfId="462"/>
    <cellStyle name="Звичайний 2 23" xfId="463"/>
    <cellStyle name="Звичайний 2 24" xfId="464"/>
    <cellStyle name="Звичайний 2 25" xfId="465"/>
    <cellStyle name="Звичайний 2 26" xfId="466"/>
    <cellStyle name="Звичайний 2 27" xfId="467"/>
    <cellStyle name="Звичайний 2 28" xfId="468"/>
    <cellStyle name="Звичайний 2 29" xfId="469"/>
    <cellStyle name="Звичайний 2 3" xfId="470"/>
    <cellStyle name="Звичайний 2 30" xfId="471"/>
    <cellStyle name="Звичайний 2 31" xfId="472"/>
    <cellStyle name="Звичайний 2 32" xfId="473"/>
    <cellStyle name="Звичайний 2 33" xfId="474"/>
    <cellStyle name="Звичайний 2 34" xfId="475"/>
    <cellStyle name="Звичайний 2 35" xfId="476"/>
    <cellStyle name="Звичайний 2 36" xfId="477"/>
    <cellStyle name="Звичайний 2 37" xfId="478"/>
    <cellStyle name="Звичайний 2 38" xfId="479"/>
    <cellStyle name="Звичайний 2 39" xfId="480"/>
    <cellStyle name="Звичайний 2 4" xfId="481"/>
    <cellStyle name="Звичайний 2 40" xfId="482"/>
    <cellStyle name="Звичайний 2 41" xfId="483"/>
    <cellStyle name="Звичайний 2 42" xfId="484"/>
    <cellStyle name="Звичайний 2 43" xfId="485"/>
    <cellStyle name="Звичайний 2 44" xfId="486"/>
    <cellStyle name="Звичайний 2 45" xfId="487"/>
    <cellStyle name="Звичайний 2 46" xfId="488"/>
    <cellStyle name="Звичайний 2 47" xfId="489"/>
    <cellStyle name="Звичайний 2 48" xfId="490"/>
    <cellStyle name="Звичайний 2 49" xfId="491"/>
    <cellStyle name="Звичайний 2 5" xfId="492"/>
    <cellStyle name="Звичайний 2 50" xfId="493"/>
    <cellStyle name="Звичайний 2 51" xfId="494"/>
    <cellStyle name="Звичайний 2 52" xfId="495"/>
    <cellStyle name="Звичайний 2 53" xfId="496"/>
    <cellStyle name="Звичайний 2 54" xfId="497"/>
    <cellStyle name="Звичайний 2 55" xfId="498"/>
    <cellStyle name="Звичайний 2 56" xfId="499"/>
    <cellStyle name="Звичайний 2 57" xfId="500"/>
    <cellStyle name="Звичайний 2 58" xfId="501"/>
    <cellStyle name="Звичайний 2 59" xfId="502"/>
    <cellStyle name="Звичайний 2 6" xfId="503"/>
    <cellStyle name="Звичайний 2 60" xfId="504"/>
    <cellStyle name="Звичайний 2 61" xfId="505"/>
    <cellStyle name="Звичайний 2 62" xfId="506"/>
    <cellStyle name="Звичайний 2 63" xfId="507"/>
    <cellStyle name="Звичайний 2 64" xfId="508"/>
    <cellStyle name="Звичайний 2 65" xfId="509"/>
    <cellStyle name="Звичайний 2 66" xfId="510"/>
    <cellStyle name="Звичайний 2 67" xfId="511"/>
    <cellStyle name="Звичайний 2 68" xfId="512"/>
    <cellStyle name="Звичайний 2 69" xfId="513"/>
    <cellStyle name="Звичайний 2 7" xfId="514"/>
    <cellStyle name="Звичайний 2 70" xfId="515"/>
    <cellStyle name="Звичайний 2 71" xfId="516"/>
    <cellStyle name="Звичайний 2 72" xfId="517"/>
    <cellStyle name="Звичайний 2 73" xfId="518"/>
    <cellStyle name="Звичайний 2 74" xfId="519"/>
    <cellStyle name="Звичайний 2 75" xfId="520"/>
    <cellStyle name="Звичайний 2 76" xfId="521"/>
    <cellStyle name="Звичайний 2 77" xfId="522"/>
    <cellStyle name="Звичайний 2 78" xfId="523"/>
    <cellStyle name="Звичайний 2 79" xfId="524"/>
    <cellStyle name="Звичайний 2 8" xfId="525"/>
    <cellStyle name="Звичайний 2 80" xfId="526"/>
    <cellStyle name="Звичайний 2 81" xfId="527"/>
    <cellStyle name="Звичайний 2 82" xfId="528"/>
    <cellStyle name="Звичайний 2 83" xfId="529"/>
    <cellStyle name="Звичайний 2 84" xfId="530"/>
    <cellStyle name="Звичайний 2 85" xfId="531"/>
    <cellStyle name="Звичайний 2 86" xfId="532"/>
    <cellStyle name="Звичайний 2 87" xfId="533"/>
    <cellStyle name="Звичайний 2 88" xfId="534"/>
    <cellStyle name="Звичайний 2 89" xfId="535"/>
    <cellStyle name="Звичайний 2 9" xfId="536"/>
    <cellStyle name="Звичайний 2 90" xfId="537"/>
    <cellStyle name="Звичайний 2 91" xfId="538"/>
    <cellStyle name="Звичайний 2 92" xfId="539"/>
    <cellStyle name="Звичайний 2 93" xfId="540"/>
    <cellStyle name="Звичайний 2 94" xfId="541"/>
    <cellStyle name="Звичайний 2 95" xfId="542"/>
    <cellStyle name="Звичайний 2 96" xfId="543"/>
    <cellStyle name="Звичайний 2 97" xfId="544"/>
    <cellStyle name="Звичайний 2 98" xfId="545"/>
    <cellStyle name="Звичайний 2 99" xfId="546"/>
    <cellStyle name="Звичайний 20" xfId="547"/>
    <cellStyle name="Звичайний 21" xfId="548"/>
    <cellStyle name="Звичайний 22" xfId="549"/>
    <cellStyle name="Звичайний 23" xfId="550"/>
    <cellStyle name="Звичайний 24" xfId="551"/>
    <cellStyle name="Звичайний 25" xfId="552"/>
    <cellStyle name="Звичайний 26" xfId="553"/>
    <cellStyle name="Звичайний 27" xfId="554"/>
    <cellStyle name="Звичайний 28" xfId="555"/>
    <cellStyle name="Звичайний 29" xfId="556"/>
    <cellStyle name="Звичайний 3" xfId="557"/>
    <cellStyle name="Звичайний 3 10" xfId="558"/>
    <cellStyle name="Звичайний 3 11" xfId="559"/>
    <cellStyle name="Звичайний 3 12" xfId="560"/>
    <cellStyle name="Звичайний 3 13" xfId="561"/>
    <cellStyle name="Звичайний 3 14" xfId="562"/>
    <cellStyle name="Звичайний 3 15" xfId="563"/>
    <cellStyle name="Звичайний 3 16" xfId="564"/>
    <cellStyle name="Звичайний 3 17" xfId="565"/>
    <cellStyle name="Звичайний 3 18" xfId="566"/>
    <cellStyle name="Звичайний 3 19" xfId="567"/>
    <cellStyle name="Звичайний 3 2" xfId="568"/>
    <cellStyle name="Звичайний 3 20" xfId="569"/>
    <cellStyle name="Звичайний 3 21" xfId="570"/>
    <cellStyle name="Звичайний 3 22" xfId="571"/>
    <cellStyle name="Звичайний 3 23" xfId="572"/>
    <cellStyle name="Звичайний 3 24" xfId="573"/>
    <cellStyle name="Звичайний 3 25" xfId="574"/>
    <cellStyle name="Звичайний 3 26" xfId="575"/>
    <cellStyle name="Звичайний 3 27" xfId="576"/>
    <cellStyle name="Звичайний 3 28" xfId="577"/>
    <cellStyle name="Звичайний 3 29" xfId="578"/>
    <cellStyle name="Звичайний 3 3" xfId="579"/>
    <cellStyle name="Звичайний 3 30" xfId="580"/>
    <cellStyle name="Звичайний 3 31" xfId="581"/>
    <cellStyle name="Звичайний 3 32" xfId="582"/>
    <cellStyle name="Звичайний 3 33" xfId="583"/>
    <cellStyle name="Звичайний 3 34" xfId="584"/>
    <cellStyle name="Звичайний 3 35" xfId="585"/>
    <cellStyle name="Звичайний 3 36" xfId="586"/>
    <cellStyle name="Звичайний 3 37" xfId="587"/>
    <cellStyle name="Звичайний 3 38" xfId="588"/>
    <cellStyle name="Звичайний 3 39" xfId="589"/>
    <cellStyle name="Звичайний 3 4" xfId="590"/>
    <cellStyle name="Звичайний 3 40" xfId="591"/>
    <cellStyle name="Звичайний 3 41" xfId="592"/>
    <cellStyle name="Звичайний 3 42" xfId="593"/>
    <cellStyle name="Звичайний 3 43" xfId="594"/>
    <cellStyle name="Звичайний 3 44" xfId="595"/>
    <cellStyle name="Звичайний 3 45" xfId="596"/>
    <cellStyle name="Звичайний 3 46" xfId="597"/>
    <cellStyle name="Звичайний 3 47" xfId="598"/>
    <cellStyle name="Звичайний 3 48" xfId="599"/>
    <cellStyle name="Звичайний 3 49" xfId="600"/>
    <cellStyle name="Звичайний 3 5" xfId="601"/>
    <cellStyle name="Звичайний 3 50" xfId="602"/>
    <cellStyle name="Звичайний 3 51" xfId="603"/>
    <cellStyle name="Звичайний 3 52" xfId="604"/>
    <cellStyle name="Звичайний 3 53" xfId="605"/>
    <cellStyle name="Звичайний 3 54" xfId="606"/>
    <cellStyle name="Звичайний 3 55" xfId="607"/>
    <cellStyle name="Звичайний 3 56" xfId="608"/>
    <cellStyle name="Звичайний 3 57" xfId="609"/>
    <cellStyle name="Звичайний 3 58" xfId="610"/>
    <cellStyle name="Звичайний 3 59" xfId="611"/>
    <cellStyle name="Звичайний 3 6" xfId="612"/>
    <cellStyle name="Звичайний 3 60" xfId="613"/>
    <cellStyle name="Звичайний 3 61" xfId="614"/>
    <cellStyle name="Звичайний 3 62" xfId="615"/>
    <cellStyle name="Звичайний 3 63" xfId="616"/>
    <cellStyle name="Звичайний 3 64" xfId="617"/>
    <cellStyle name="Звичайний 3 65" xfId="618"/>
    <cellStyle name="Звичайний 3 66" xfId="619"/>
    <cellStyle name="Звичайний 3 67" xfId="620"/>
    <cellStyle name="Звичайний 3 68" xfId="621"/>
    <cellStyle name="Звичайний 3 69" xfId="622"/>
    <cellStyle name="Звичайний 3 7" xfId="623"/>
    <cellStyle name="Звичайний 3 70" xfId="624"/>
    <cellStyle name="Звичайний 3 71" xfId="625"/>
    <cellStyle name="Звичайний 3 72" xfId="626"/>
    <cellStyle name="Звичайний 3 73" xfId="627"/>
    <cellStyle name="Звичайний 3 74" xfId="628"/>
    <cellStyle name="Звичайний 3 75" xfId="629"/>
    <cellStyle name="Звичайний 3 76" xfId="630"/>
    <cellStyle name="Звичайний 3 77" xfId="631"/>
    <cellStyle name="Звичайний 3 78" xfId="632"/>
    <cellStyle name="Звичайний 3 79" xfId="633"/>
    <cellStyle name="Звичайний 3 8" xfId="634"/>
    <cellStyle name="Звичайний 3 80" xfId="635"/>
    <cellStyle name="Звичайний 3 81" xfId="636"/>
    <cellStyle name="Звичайний 3 82" xfId="637"/>
    <cellStyle name="Звичайний 3 9" xfId="638"/>
    <cellStyle name="Звичайний 30" xfId="639"/>
    <cellStyle name="Звичайний 31" xfId="640"/>
    <cellStyle name="Звичайний 32" xfId="641"/>
    <cellStyle name="Звичайний 33" xfId="642"/>
    <cellStyle name="Звичайний 34" xfId="643"/>
    <cellStyle name="Звичайний 35" xfId="644"/>
    <cellStyle name="Звичайний 4" xfId="645"/>
    <cellStyle name="Звичайний 4 2" xfId="646"/>
    <cellStyle name="Звичайний 4 3" xfId="647"/>
    <cellStyle name="Звичайний 4 4" xfId="648"/>
    <cellStyle name="Звичайний 4 5" xfId="649"/>
    <cellStyle name="Звичайний 40" xfId="650"/>
    <cellStyle name="Звичайний 45" xfId="651"/>
    <cellStyle name="Звичайний 5" xfId="652"/>
    <cellStyle name="Звичайний 6" xfId="653"/>
    <cellStyle name="Звичайний 66" xfId="654"/>
    <cellStyle name="Звичайний 7" xfId="655"/>
    <cellStyle name="Звичайний 8" xfId="656"/>
    <cellStyle name="Звичайний 9" xfId="657"/>
    <cellStyle name="Звичайний_Вик. обласний 2016" xfId="658"/>
    <cellStyle name="Итог" xfId="659"/>
    <cellStyle name="Контрольна клітинка 2" xfId="660"/>
    <cellStyle name="Контрольна клітинка 2 2" xfId="661"/>
    <cellStyle name="Контрольна клітинка 3" xfId="662"/>
    <cellStyle name="Контрольна клітинка 4" xfId="663"/>
    <cellStyle name="Контрольна клітинка 5" xfId="664"/>
    <cellStyle name="Контрольная ячейка" xfId="665"/>
    <cellStyle name="Назва 10" xfId="666"/>
    <cellStyle name="Назва 11" xfId="667"/>
    <cellStyle name="Назва 12" xfId="668"/>
    <cellStyle name="Назва 13" xfId="669"/>
    <cellStyle name="Назва 14" xfId="670"/>
    <cellStyle name="Назва 15" xfId="671"/>
    <cellStyle name="Назва 16" xfId="672"/>
    <cellStyle name="Назва 17" xfId="673"/>
    <cellStyle name="Назва 18" xfId="674"/>
    <cellStyle name="Назва 19" xfId="675"/>
    <cellStyle name="Назва 2" xfId="676"/>
    <cellStyle name="Назва 2 2" xfId="677"/>
    <cellStyle name="Назва 2 2 2" xfId="678"/>
    <cellStyle name="Назва 2 2 3" xfId="679"/>
    <cellStyle name="Назва 2 3" xfId="680"/>
    <cellStyle name="Назва 2 4" xfId="681"/>
    <cellStyle name="Назва 2 5" xfId="682"/>
    <cellStyle name="Назва 2 6" xfId="683"/>
    <cellStyle name="Назва 20" xfId="684"/>
    <cellStyle name="Назва 21" xfId="685"/>
    <cellStyle name="Назва 3" xfId="686"/>
    <cellStyle name="Назва 4" xfId="687"/>
    <cellStyle name="Назва 5" xfId="688"/>
    <cellStyle name="Назва 6" xfId="689"/>
    <cellStyle name="Назва 7" xfId="690"/>
    <cellStyle name="Назва 8" xfId="691"/>
    <cellStyle name="Назва 9" xfId="692"/>
    <cellStyle name="Название" xfId="693"/>
    <cellStyle name="Нейтральный" xfId="694"/>
    <cellStyle name="Обчислення 2" xfId="695"/>
    <cellStyle name="Обчислення 2 2" xfId="696"/>
    <cellStyle name="Обчислення 3" xfId="697"/>
    <cellStyle name="Обчислення 4" xfId="698"/>
    <cellStyle name="Обчислення 5" xfId="699"/>
    <cellStyle name="Обычный 2" xfId="700"/>
    <cellStyle name="Обычный_2005 kvart" xfId="701"/>
    <cellStyle name="Обычный_Доходи (2)" xfId="702"/>
    <cellStyle name="Обычный_Форма" xfId="703"/>
    <cellStyle name="Плохой" xfId="704"/>
    <cellStyle name="Поганий 2" xfId="705"/>
    <cellStyle name="Поганий 2 2" xfId="706"/>
    <cellStyle name="Поганий 3" xfId="707"/>
    <cellStyle name="Поганий 4" xfId="708"/>
    <cellStyle name="Поганий 5" xfId="709"/>
    <cellStyle name="Пояснение" xfId="710"/>
    <cellStyle name="Примечание" xfId="711"/>
    <cellStyle name="Примечание 2" xfId="712"/>
    <cellStyle name="Примечание_Xl0000003_1" xfId="713"/>
    <cellStyle name="Примітка 10" xfId="714"/>
    <cellStyle name="Примітка 11" xfId="715"/>
    <cellStyle name="Примітка 12" xfId="716"/>
    <cellStyle name="Примітка 13" xfId="717"/>
    <cellStyle name="Примітка 14" xfId="718"/>
    <cellStyle name="Примітка 15" xfId="719"/>
    <cellStyle name="Примітка 16" xfId="720"/>
    <cellStyle name="Примітка 17" xfId="721"/>
    <cellStyle name="Примітка 18" xfId="722"/>
    <cellStyle name="Примітка 19" xfId="723"/>
    <cellStyle name="Примітка 2" xfId="724"/>
    <cellStyle name="Примітка 2 10" xfId="725"/>
    <cellStyle name="Примітка 2 11" xfId="726"/>
    <cellStyle name="Примітка 2 12" xfId="727"/>
    <cellStyle name="Примітка 2 2" xfId="728"/>
    <cellStyle name="Примітка 2 2 2" xfId="729"/>
    <cellStyle name="Примітка 2 2 3" xfId="730"/>
    <cellStyle name="Примітка 2 3" xfId="731"/>
    <cellStyle name="Примітка 2 4" xfId="732"/>
    <cellStyle name="Примітка 2 5" xfId="733"/>
    <cellStyle name="Примітка 2 6" xfId="734"/>
    <cellStyle name="Примітка 2 7" xfId="735"/>
    <cellStyle name="Примітка 2 8" xfId="736"/>
    <cellStyle name="Примітка 2 9" xfId="737"/>
    <cellStyle name="Примітка 20" xfId="738"/>
    <cellStyle name="Примітка 21" xfId="739"/>
    <cellStyle name="Примітка 22" xfId="740"/>
    <cellStyle name="Примітка 3" xfId="741"/>
    <cellStyle name="Примітка 3 10" xfId="742"/>
    <cellStyle name="Примітка 3 11" xfId="743"/>
    <cellStyle name="Примітка 3 2" xfId="744"/>
    <cellStyle name="Примітка 3 3" xfId="745"/>
    <cellStyle name="Примітка 3 4" xfId="746"/>
    <cellStyle name="Примітка 3 5" xfId="747"/>
    <cellStyle name="Примітка 3 6" xfId="748"/>
    <cellStyle name="Примітка 3 7" xfId="749"/>
    <cellStyle name="Примітка 3 8" xfId="750"/>
    <cellStyle name="Примітка 3 9" xfId="751"/>
    <cellStyle name="Примітка 4" xfId="752"/>
    <cellStyle name="Примітка 4 10" xfId="753"/>
    <cellStyle name="Примітка 4 11" xfId="754"/>
    <cellStyle name="Примітка 4 2" xfId="755"/>
    <cellStyle name="Примітка 4 3" xfId="756"/>
    <cellStyle name="Примітка 4 4" xfId="757"/>
    <cellStyle name="Примітка 4 5" xfId="758"/>
    <cellStyle name="Примітка 4 6" xfId="759"/>
    <cellStyle name="Примітка 4 7" xfId="760"/>
    <cellStyle name="Примітка 4 8" xfId="761"/>
    <cellStyle name="Примітка 4 9" xfId="762"/>
    <cellStyle name="Примітка 5" xfId="763"/>
    <cellStyle name="Примітка 6" xfId="764"/>
    <cellStyle name="Примітка 7" xfId="765"/>
    <cellStyle name="Примітка 8" xfId="766"/>
    <cellStyle name="Примітка 9" xfId="767"/>
    <cellStyle name="Підсумок 2" xfId="768"/>
    <cellStyle name="Підсумок 2 2" xfId="769"/>
    <cellStyle name="Підсумок 3" xfId="770"/>
    <cellStyle name="Підсумок 4" xfId="771"/>
    <cellStyle name="Підсумок 5" xfId="772"/>
    <cellStyle name="Результат 2" xfId="773"/>
    <cellStyle name="Результат 2 2" xfId="774"/>
    <cellStyle name="Результат 3" xfId="775"/>
    <cellStyle name="Результат 4" xfId="776"/>
    <cellStyle name="Результат 5" xfId="777"/>
    <cellStyle name="Связанная ячейка" xfId="778"/>
    <cellStyle name="Стиль 1" xfId="779"/>
    <cellStyle name="Текст попередження 2" xfId="780"/>
    <cellStyle name="Текст попередження 2 2" xfId="781"/>
    <cellStyle name="Текст попередження 3" xfId="782"/>
    <cellStyle name="Текст попередження 4" xfId="783"/>
    <cellStyle name="Текст попередження 5" xfId="784"/>
    <cellStyle name="Текст пояснення 2" xfId="785"/>
    <cellStyle name="Текст пояснення 2 2" xfId="786"/>
    <cellStyle name="Текст пояснення 3" xfId="787"/>
    <cellStyle name="Текст пояснення 4" xfId="788"/>
    <cellStyle name="Текст пояснення 5" xfId="789"/>
    <cellStyle name="Текст предупреждения" xfId="790"/>
    <cellStyle name="Хороший" xfId="791"/>
    <cellStyle name="”љ‘ђћ‚ђќќ›‰" xfId="792"/>
    <cellStyle name="”ќђќ‘ћ‚›‰" xfId="793"/>
    <cellStyle name="„…ќ…†ќ›‰" xfId="794"/>
    <cellStyle name="‡ђѓћ‹ћ‚ћљ1" xfId="795"/>
    <cellStyle name="‡ђѓћ‹ћ‚ћљ2" xfId="796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F00"/>
    <pageSetUpPr fitToPage="false"/>
  </sheetPr>
  <dimension ref="A1:F8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8828125" defaultRowHeight="15.75" zeroHeight="false" outlineLevelRow="0" outlineLevelCol="0"/>
  <cols>
    <col collapsed="false" customWidth="true" hidden="false" outlineLevel="0" max="1" min="1" style="1" width="9.33"/>
    <col collapsed="false" customWidth="true" hidden="false" outlineLevel="0" max="2" min="2" style="2" width="38.77"/>
    <col collapsed="false" customWidth="true" hidden="false" outlineLevel="0" max="3" min="3" style="3" width="11.1"/>
    <col collapsed="false" customWidth="true" hidden="false" outlineLevel="0" max="4" min="4" style="4" width="10.22"/>
    <col collapsed="false" customWidth="true" hidden="false" outlineLevel="0" max="5" min="5" style="5" width="8.77"/>
    <col collapsed="false" customWidth="true" hidden="false" outlineLevel="0" max="6" min="6" style="6" width="13.22"/>
    <col collapsed="false" customWidth="true" hidden="false" outlineLevel="0" max="7" min="7" style="6" width="11.88"/>
    <col collapsed="false" customWidth="false" hidden="false" outlineLevel="0" max="257" min="8" style="6" width="8.88"/>
  </cols>
  <sheetData>
    <row r="1" s="10" customFormat="true" ht="17.25" hidden="false" customHeight="true" outlineLevel="0" collapsed="false">
      <c r="A1" s="7"/>
      <c r="B1" s="8"/>
      <c r="C1" s="9" t="s">
        <v>0</v>
      </c>
      <c r="D1" s="9"/>
      <c r="E1" s="9"/>
    </row>
    <row r="2" s="10" customFormat="true" ht="17.25" hidden="false" customHeight="true" outlineLevel="0" collapsed="false">
      <c r="A2" s="7"/>
      <c r="B2" s="8"/>
      <c r="C2" s="11" t="s">
        <v>1</v>
      </c>
      <c r="D2" s="11"/>
      <c r="E2" s="11"/>
    </row>
    <row r="3" s="10" customFormat="true" ht="17.25" hidden="false" customHeight="true" outlineLevel="0" collapsed="false">
      <c r="A3" s="7"/>
      <c r="B3" s="8"/>
      <c r="C3" s="11" t="s">
        <v>2</v>
      </c>
      <c r="D3" s="11"/>
      <c r="E3" s="11"/>
    </row>
    <row r="4" customFormat="false" ht="6" hidden="false" customHeight="true" outlineLevel="0" collapsed="false">
      <c r="A4" s="7"/>
      <c r="B4" s="8"/>
      <c r="C4" s="12"/>
      <c r="D4" s="12"/>
      <c r="E4" s="12"/>
    </row>
    <row r="5" s="10" customFormat="true" ht="16.5" hidden="false" customHeight="true" outlineLevel="0" collapsed="false">
      <c r="A5" s="13" t="s">
        <v>3</v>
      </c>
      <c r="B5" s="13"/>
      <c r="C5" s="13"/>
      <c r="D5" s="13"/>
      <c r="E5" s="13"/>
    </row>
    <row r="6" s="14" customFormat="true" ht="20.25" hidden="false" customHeight="true" outlineLevel="0" collapsed="false">
      <c r="A6" s="11" t="s">
        <v>4</v>
      </c>
      <c r="B6" s="11"/>
      <c r="C6" s="11"/>
      <c r="D6" s="11"/>
      <c r="E6" s="11"/>
    </row>
    <row r="7" customFormat="false" ht="17.25" hidden="false" customHeight="true" outlineLevel="0" collapsed="false">
      <c r="A7" s="15"/>
      <c r="B7" s="16"/>
      <c r="C7" s="17"/>
      <c r="D7" s="17"/>
      <c r="E7" s="18" t="s">
        <v>5</v>
      </c>
    </row>
    <row r="8" s="23" customFormat="true" ht="30" hidden="false" customHeight="true" outlineLevel="0" collapsed="false">
      <c r="A8" s="19" t="s">
        <v>6</v>
      </c>
      <c r="B8" s="19" t="s">
        <v>7</v>
      </c>
      <c r="C8" s="20" t="s">
        <v>8</v>
      </c>
      <c r="D8" s="21" t="s">
        <v>9</v>
      </c>
      <c r="E8" s="21" t="s">
        <v>10</v>
      </c>
      <c r="F8" s="22"/>
    </row>
    <row r="9" s="25" customFormat="true" ht="43.5" hidden="false" customHeight="true" outlineLevel="0" collapsed="false">
      <c r="A9" s="19"/>
      <c r="B9" s="19"/>
      <c r="C9" s="20"/>
      <c r="D9" s="21"/>
      <c r="E9" s="21"/>
      <c r="F9" s="24"/>
    </row>
    <row r="10" s="29" customFormat="true" ht="19.5" hidden="false" customHeight="true" outlineLevel="0" collapsed="false">
      <c r="A10" s="26"/>
      <c r="B10" s="27" t="s">
        <v>11</v>
      </c>
      <c r="C10" s="27"/>
      <c r="D10" s="28"/>
      <c r="E10" s="26"/>
    </row>
    <row r="11" s="33" customFormat="true" ht="15.75" hidden="false" customHeight="false" outlineLevel="0" collapsed="false">
      <c r="A11" s="30" t="n">
        <v>11010000</v>
      </c>
      <c r="B11" s="31" t="s">
        <v>12</v>
      </c>
      <c r="C11" s="32" t="n">
        <v>1277083.6</v>
      </c>
      <c r="D11" s="32" t="n">
        <v>1304665.83819</v>
      </c>
      <c r="E11" s="32" t="n">
        <f aca="false">D11/C11*100</f>
        <v>102.159783289833</v>
      </c>
    </row>
    <row r="12" s="34" customFormat="true" ht="15.75" hidden="false" customHeight="false" outlineLevel="0" collapsed="false">
      <c r="A12" s="30" t="n">
        <v>11020000</v>
      </c>
      <c r="B12" s="31" t="s">
        <v>13</v>
      </c>
      <c r="C12" s="32" t="n">
        <v>199360</v>
      </c>
      <c r="D12" s="32" t="n">
        <v>203872.21875</v>
      </c>
      <c r="E12" s="32" t="n">
        <f aca="false">D12/C12*100</f>
        <v>102.263352101726</v>
      </c>
    </row>
    <row r="13" s="34" customFormat="true" ht="31.5" hidden="false" customHeight="false" outlineLevel="0" collapsed="false">
      <c r="A13" s="35" t="n">
        <v>11020200</v>
      </c>
      <c r="B13" s="31" t="s">
        <v>14</v>
      </c>
      <c r="C13" s="32" t="n">
        <v>190</v>
      </c>
      <c r="D13" s="32" t="n">
        <v>198.312</v>
      </c>
      <c r="E13" s="32" t="n">
        <f aca="false">D13/C13*100</f>
        <v>104.374736842105</v>
      </c>
    </row>
    <row r="14" s="33" customFormat="true" ht="15.75" hidden="false" customHeight="false" outlineLevel="0" collapsed="false">
      <c r="A14" s="30" t="n">
        <v>13020000</v>
      </c>
      <c r="B14" s="36" t="s">
        <v>15</v>
      </c>
      <c r="C14" s="32" t="n">
        <v>10100</v>
      </c>
      <c r="D14" s="32" t="n">
        <v>8245.67458</v>
      </c>
      <c r="E14" s="32" t="n">
        <f aca="false">D14/C14*100</f>
        <v>81.6403423762376</v>
      </c>
    </row>
    <row r="15" s="33" customFormat="true" ht="47.25" hidden="false" customHeight="false" outlineLevel="0" collapsed="false">
      <c r="A15" s="30" t="n">
        <v>13030100</v>
      </c>
      <c r="B15" s="36" t="s">
        <v>16</v>
      </c>
      <c r="C15" s="32" t="n">
        <v>17400</v>
      </c>
      <c r="D15" s="32" t="n">
        <v>18575.53113</v>
      </c>
      <c r="E15" s="32" t="n">
        <f aca="false">D15/C15*100</f>
        <v>106.755926034483</v>
      </c>
    </row>
    <row r="16" s="33" customFormat="true" ht="31.5" hidden="false" customHeight="false" outlineLevel="0" collapsed="false">
      <c r="A16" s="30" t="n">
        <v>13030700</v>
      </c>
      <c r="B16" s="37" t="s">
        <v>17</v>
      </c>
      <c r="C16" s="32" t="n">
        <v>45036</v>
      </c>
      <c r="D16" s="32" t="n">
        <v>42683.05809</v>
      </c>
      <c r="E16" s="32" t="n">
        <f aca="false">D16/C16*100</f>
        <v>94.7754198641087</v>
      </c>
    </row>
    <row r="17" s="33" customFormat="true" ht="31.5" hidden="false" customHeight="false" outlineLevel="0" collapsed="false">
      <c r="A17" s="30" t="n">
        <v>13030800</v>
      </c>
      <c r="B17" s="37" t="s">
        <v>18</v>
      </c>
      <c r="C17" s="32" t="n">
        <v>33088</v>
      </c>
      <c r="D17" s="32" t="n">
        <v>34252.89496</v>
      </c>
      <c r="E17" s="32" t="n">
        <f aca="false">D17/C17*100</f>
        <v>103.520596470019</v>
      </c>
    </row>
    <row r="18" s="33" customFormat="true" ht="31.5" hidden="false" customHeight="false" outlineLevel="0" collapsed="false">
      <c r="A18" s="30" t="n">
        <v>13030900</v>
      </c>
      <c r="B18" s="37" t="s">
        <v>19</v>
      </c>
      <c r="C18" s="32" t="n">
        <v>392</v>
      </c>
      <c r="D18" s="32" t="n">
        <v>498.9848</v>
      </c>
      <c r="E18" s="32" t="n">
        <f aca="false">D18/C18*100</f>
        <v>127.292040816327</v>
      </c>
    </row>
    <row r="19" s="33" customFormat="true" ht="47.25" hidden="false" customHeight="false" outlineLevel="0" collapsed="false">
      <c r="A19" s="30" t="n">
        <v>21010300</v>
      </c>
      <c r="B19" s="31" t="s">
        <v>20</v>
      </c>
      <c r="C19" s="32" t="n">
        <v>390</v>
      </c>
      <c r="D19" s="32" t="n">
        <v>414.403</v>
      </c>
      <c r="E19" s="32" t="n">
        <f aca="false">D19/C19*100</f>
        <v>106.25717948718</v>
      </c>
    </row>
    <row r="20" s="33" customFormat="true" ht="15.75" hidden="false" customHeight="false" outlineLevel="0" collapsed="false">
      <c r="A20" s="30" t="n">
        <v>21080500</v>
      </c>
      <c r="B20" s="37" t="s">
        <v>21</v>
      </c>
      <c r="C20" s="32" t="n">
        <v>770</v>
      </c>
      <c r="D20" s="32" t="n">
        <v>835.66546</v>
      </c>
      <c r="E20" s="32" t="n">
        <f aca="false">D20/C20*100</f>
        <v>108.527981818182</v>
      </c>
    </row>
    <row r="21" s="33" customFormat="true" ht="31.5" hidden="false" customHeight="false" outlineLevel="0" collapsed="false">
      <c r="A21" s="30" t="n">
        <v>21080600</v>
      </c>
      <c r="B21" s="37" t="s">
        <v>22</v>
      </c>
      <c r="C21" s="32"/>
      <c r="D21" s="32" t="n">
        <v>43.87044</v>
      </c>
      <c r="E21" s="32"/>
    </row>
    <row r="22" s="34" customFormat="true" ht="99" hidden="false" customHeight="true" outlineLevel="0" collapsed="false">
      <c r="A22" s="30" t="n">
        <v>22010500</v>
      </c>
      <c r="B22" s="36" t="s">
        <v>23</v>
      </c>
      <c r="C22" s="32" t="n">
        <v>14.8</v>
      </c>
      <c r="D22" s="32" t="n">
        <v>17.16</v>
      </c>
      <c r="E22" s="32" t="n">
        <f aca="false">D22/C22*100</f>
        <v>115.945945945946</v>
      </c>
    </row>
    <row r="23" s="34" customFormat="true" ht="84.75" hidden="false" customHeight="true" outlineLevel="0" collapsed="false">
      <c r="A23" s="30" t="n">
        <v>22010900</v>
      </c>
      <c r="B23" s="36" t="s">
        <v>24</v>
      </c>
      <c r="C23" s="32" t="n">
        <v>240</v>
      </c>
      <c r="D23" s="32" t="n">
        <v>328.33202</v>
      </c>
      <c r="E23" s="32" t="n">
        <f aca="false">D23/C23*100</f>
        <v>136.805008333333</v>
      </c>
    </row>
    <row r="24" s="34" customFormat="true" ht="87.75" hidden="false" customHeight="true" outlineLevel="0" collapsed="false">
      <c r="A24" s="30" t="n">
        <v>22011000</v>
      </c>
      <c r="B24" s="36" t="s">
        <v>25</v>
      </c>
      <c r="C24" s="32" t="n">
        <v>5903.2</v>
      </c>
      <c r="D24" s="32" t="n">
        <v>4909.63</v>
      </c>
      <c r="E24" s="32" t="n">
        <f aca="false">D24/C24*100</f>
        <v>83.1689592085649</v>
      </c>
    </row>
    <row r="25" s="34" customFormat="true" ht="82.5" hidden="false" customHeight="true" outlineLevel="0" collapsed="false">
      <c r="A25" s="30" t="n">
        <v>22011100</v>
      </c>
      <c r="B25" s="31" t="s">
        <v>26</v>
      </c>
      <c r="C25" s="32" t="n">
        <v>24530</v>
      </c>
      <c r="D25" s="32" t="n">
        <v>25547.2997</v>
      </c>
      <c r="E25" s="32" t="n">
        <f aca="false">D25/C25*100</f>
        <v>104.147165511618</v>
      </c>
    </row>
    <row r="26" s="34" customFormat="true" ht="39.75" hidden="false" customHeight="true" outlineLevel="0" collapsed="false">
      <c r="A26" s="30" t="n">
        <v>22011800</v>
      </c>
      <c r="B26" s="31" t="s">
        <v>27</v>
      </c>
      <c r="C26" s="32" t="n">
        <v>3000</v>
      </c>
      <c r="D26" s="32" t="n">
        <v>1836.94237</v>
      </c>
      <c r="E26" s="32" t="n">
        <f aca="false">D26/C26*100</f>
        <v>61.2314123333333</v>
      </c>
    </row>
    <row r="27" s="34" customFormat="true" ht="24" hidden="false" customHeight="true" outlineLevel="0" collapsed="false">
      <c r="A27" s="38" t="n">
        <v>22013100</v>
      </c>
      <c r="B27" s="36" t="s">
        <v>28</v>
      </c>
      <c r="C27" s="32" t="n">
        <v>2.3</v>
      </c>
      <c r="D27" s="32" t="n">
        <v>4.94285</v>
      </c>
      <c r="E27" s="32" t="n">
        <f aca="false">D27/C27*100</f>
        <v>214.90652173913</v>
      </c>
    </row>
    <row r="28" s="34" customFormat="true" ht="67.5" hidden="false" customHeight="true" outlineLevel="0" collapsed="false">
      <c r="A28" s="38" t="n">
        <v>22013200</v>
      </c>
      <c r="B28" s="39" t="s">
        <v>29</v>
      </c>
      <c r="C28" s="32" t="n">
        <v>525</v>
      </c>
      <c r="D28" s="32" t="n">
        <v>511.5344</v>
      </c>
      <c r="E28" s="32" t="n">
        <f aca="false">D28/C28*100</f>
        <v>97.4351238095238</v>
      </c>
    </row>
    <row r="29" s="34" customFormat="true" ht="31.5" hidden="false" customHeight="false" outlineLevel="0" collapsed="false">
      <c r="A29" s="38" t="n">
        <v>22013300</v>
      </c>
      <c r="B29" s="39" t="s">
        <v>30</v>
      </c>
      <c r="C29" s="32" t="n">
        <v>470</v>
      </c>
      <c r="D29" s="32" t="n">
        <v>493.9435</v>
      </c>
      <c r="E29" s="32" t="n">
        <f aca="false">D29/C29*100</f>
        <v>105.094361702128</v>
      </c>
    </row>
    <row r="30" s="34" customFormat="true" ht="66" hidden="false" customHeight="true" outlineLevel="0" collapsed="false">
      <c r="A30" s="38" t="n">
        <v>22013400</v>
      </c>
      <c r="B30" s="39" t="s">
        <v>31</v>
      </c>
      <c r="C30" s="32" t="n">
        <v>665.2</v>
      </c>
      <c r="D30" s="32" t="n">
        <v>794.68226</v>
      </c>
      <c r="E30" s="32" t="n">
        <f aca="false">D30/C30*100</f>
        <v>119.465162357186</v>
      </c>
    </row>
    <row r="31" s="33" customFormat="true" ht="50.25" hidden="false" customHeight="true" outlineLevel="0" collapsed="false">
      <c r="A31" s="30" t="n">
        <v>22080400</v>
      </c>
      <c r="B31" s="31" t="s">
        <v>32</v>
      </c>
      <c r="C31" s="32" t="n">
        <v>15900</v>
      </c>
      <c r="D31" s="32" t="n">
        <v>17244.9</v>
      </c>
      <c r="E31" s="32" t="n">
        <f aca="false">D31/C31*100</f>
        <v>108.458490566038</v>
      </c>
    </row>
    <row r="32" s="33" customFormat="true" ht="97.5" hidden="false" customHeight="true" outlineLevel="0" collapsed="false">
      <c r="A32" s="30" t="n">
        <v>22130000</v>
      </c>
      <c r="B32" s="31" t="s">
        <v>33</v>
      </c>
      <c r="C32" s="32"/>
      <c r="D32" s="32" t="n">
        <v>2.921</v>
      </c>
      <c r="E32" s="32"/>
    </row>
    <row r="33" s="41" customFormat="true" ht="24" hidden="false" customHeight="true" outlineLevel="0" collapsed="false">
      <c r="A33" s="30" t="n">
        <v>24060300</v>
      </c>
      <c r="B33" s="40" t="s">
        <v>34</v>
      </c>
      <c r="C33" s="32" t="n">
        <v>3600</v>
      </c>
      <c r="D33" s="32" t="n">
        <v>3859.66412</v>
      </c>
      <c r="E33" s="32" t="n">
        <f aca="false">D33/C33*100</f>
        <v>107.212892222222</v>
      </c>
    </row>
    <row r="34" s="45" customFormat="true" ht="31.5" hidden="false" customHeight="false" outlineLevel="0" collapsed="false">
      <c r="A34" s="42"/>
      <c r="B34" s="43" t="s">
        <v>35</v>
      </c>
      <c r="C34" s="44" t="n">
        <f aca="false">SUM(C11:C33)</f>
        <v>1638660.1</v>
      </c>
      <c r="D34" s="44" t="n">
        <f aca="false">SUM(D11:D33)</f>
        <v>1669838.40362</v>
      </c>
      <c r="E34" s="44" t="n">
        <f aca="false">D34/C34*100</f>
        <v>101.902670579457</v>
      </c>
    </row>
    <row r="35" s="46" customFormat="true" ht="18.75" hidden="false" customHeight="false" outlineLevel="0" collapsed="false">
      <c r="A35" s="42" t="n">
        <v>40000000</v>
      </c>
      <c r="B35" s="43" t="s">
        <v>36</v>
      </c>
      <c r="C35" s="44" t="n">
        <f aca="false">C37+C41+C54</f>
        <v>1421119.403</v>
      </c>
      <c r="D35" s="44" t="n">
        <f aca="false">D37+D41+D54</f>
        <v>1404707.58674</v>
      </c>
      <c r="E35" s="44" t="n">
        <f aca="false">D35/C35*100</f>
        <v>98.8451486746747</v>
      </c>
    </row>
    <row r="36" s="34" customFormat="true" ht="15.75" hidden="false" customHeight="false" outlineLevel="0" collapsed="false">
      <c r="A36" s="42" t="n">
        <v>41000000</v>
      </c>
      <c r="B36" s="47" t="s">
        <v>37</v>
      </c>
      <c r="C36" s="44" t="n">
        <f aca="false">C37+C41</f>
        <v>1407344.653</v>
      </c>
      <c r="D36" s="44" t="n">
        <f aca="false">D37+D41</f>
        <v>1391033.80894</v>
      </c>
      <c r="E36" s="44" t="n">
        <f aca="false">D36/C36*100</f>
        <v>98.8410199288973</v>
      </c>
    </row>
    <row r="37" s="41" customFormat="true" ht="31.5" hidden="false" customHeight="false" outlineLevel="0" collapsed="false">
      <c r="A37" s="42" t="n">
        <v>41020000</v>
      </c>
      <c r="B37" s="47" t="s">
        <v>38</v>
      </c>
      <c r="C37" s="44" t="n">
        <f aca="false">SUM(C38:C40)</f>
        <v>432665.554</v>
      </c>
      <c r="D37" s="44" t="n">
        <f aca="false">SUM(D38:D40)</f>
        <v>432665.5</v>
      </c>
      <c r="E37" s="44" t="n">
        <f aca="false">D37/C37*100</f>
        <v>99.9999875192283</v>
      </c>
    </row>
    <row r="38" s="33" customFormat="true" ht="15.75" hidden="false" customHeight="false" outlineLevel="0" collapsed="false">
      <c r="A38" s="30" t="n">
        <v>41020100</v>
      </c>
      <c r="B38" s="31" t="s">
        <v>39</v>
      </c>
      <c r="C38" s="32" t="n">
        <v>287977.9</v>
      </c>
      <c r="D38" s="32" t="n">
        <v>287977.9</v>
      </c>
      <c r="E38" s="32" t="n">
        <f aca="false">D38/C38*100</f>
        <v>100</v>
      </c>
    </row>
    <row r="39" s="33" customFormat="true" ht="63" hidden="false" customHeight="false" outlineLevel="0" collapsed="false">
      <c r="A39" s="30" t="n">
        <v>41020200</v>
      </c>
      <c r="B39" s="31" t="s">
        <v>40</v>
      </c>
      <c r="C39" s="32" t="n">
        <v>133145</v>
      </c>
      <c r="D39" s="32" t="n">
        <v>133145</v>
      </c>
      <c r="E39" s="32" t="n">
        <f aca="false">D39/C39*100</f>
        <v>100</v>
      </c>
    </row>
    <row r="40" s="33" customFormat="true" ht="126" hidden="false" customHeight="false" outlineLevel="0" collapsed="false">
      <c r="A40" s="30" t="n">
        <v>41021300</v>
      </c>
      <c r="B40" s="31" t="s">
        <v>41</v>
      </c>
      <c r="C40" s="32" t="n">
        <v>11542.654</v>
      </c>
      <c r="D40" s="32" t="n">
        <v>11542.6</v>
      </c>
      <c r="E40" s="32" t="n">
        <f aca="false">D40/C40*100</f>
        <v>99.9995321699845</v>
      </c>
    </row>
    <row r="41" s="41" customFormat="true" ht="31.5" hidden="false" customHeight="false" outlineLevel="0" collapsed="false">
      <c r="A41" s="42" t="n">
        <v>41030000</v>
      </c>
      <c r="B41" s="47" t="s">
        <v>42</v>
      </c>
      <c r="C41" s="44" t="n">
        <f aca="false">SUM(C42:C53)</f>
        <v>974679.099</v>
      </c>
      <c r="D41" s="44" t="n">
        <f aca="false">SUM(D42:D53)</f>
        <v>958368.30894</v>
      </c>
      <c r="E41" s="44" t="n">
        <f aca="false">D41/C41*100</f>
        <v>98.3265476733076</v>
      </c>
    </row>
    <row r="42" s="50" customFormat="true" ht="368.25" hidden="false" customHeight="true" outlineLevel="0" collapsed="false">
      <c r="A42" s="48" t="n">
        <v>41030500</v>
      </c>
      <c r="B42" s="49" t="s">
        <v>43</v>
      </c>
      <c r="C42" s="32" t="n">
        <v>271653.189</v>
      </c>
      <c r="D42" s="32" t="n">
        <v>271456.65271</v>
      </c>
      <c r="E42" s="32" t="n">
        <f aca="false">D42/C42*100</f>
        <v>99.9276517641028</v>
      </c>
    </row>
    <row r="43" s="41" customFormat="true" ht="60.75" hidden="false" customHeight="true" outlineLevel="0" collapsed="false">
      <c r="A43" s="48" t="n">
        <v>41031900</v>
      </c>
      <c r="B43" s="49" t="s">
        <v>44</v>
      </c>
      <c r="C43" s="32" t="n">
        <v>61014</v>
      </c>
      <c r="D43" s="32" t="n">
        <v>60464</v>
      </c>
      <c r="E43" s="32" t="n">
        <f aca="false">D43/C43*100</f>
        <v>99.0985675418756</v>
      </c>
    </row>
    <row r="44" s="50" customFormat="true" ht="68.25" hidden="false" customHeight="true" outlineLevel="0" collapsed="false">
      <c r="A44" s="48" t="n">
        <v>41032900</v>
      </c>
      <c r="B44" s="49" t="s">
        <v>45</v>
      </c>
      <c r="C44" s="32" t="n">
        <v>1600.7</v>
      </c>
      <c r="D44" s="32" t="n">
        <v>1600.69996</v>
      </c>
      <c r="E44" s="32" t="n">
        <f aca="false">D44/C44*100</f>
        <v>99.9999975010933</v>
      </c>
    </row>
    <row r="45" s="41" customFormat="true" ht="55.5" hidden="false" customHeight="true" outlineLevel="0" collapsed="false">
      <c r="A45" s="30" t="s">
        <v>46</v>
      </c>
      <c r="B45" s="39" t="s">
        <v>47</v>
      </c>
      <c r="C45" s="32" t="n">
        <v>70840.9</v>
      </c>
      <c r="D45" s="32" t="n">
        <v>70485.36517</v>
      </c>
      <c r="E45" s="32" t="n">
        <f aca="false">D45/C45*100</f>
        <v>99.4981220876641</v>
      </c>
    </row>
    <row r="46" s="41" customFormat="true" ht="91.5" hidden="false" customHeight="true" outlineLevel="0" collapsed="false">
      <c r="A46" s="51" t="n">
        <v>41033800</v>
      </c>
      <c r="B46" s="39" t="s">
        <v>48</v>
      </c>
      <c r="C46" s="32" t="n">
        <v>2164</v>
      </c>
      <c r="D46" s="32" t="n">
        <v>2133.32249</v>
      </c>
      <c r="E46" s="32" t="n">
        <f aca="false">D46/C46*100</f>
        <v>98.5823701478743</v>
      </c>
    </row>
    <row r="47" s="41" customFormat="true" ht="38.25" hidden="false" customHeight="true" outlineLevel="0" collapsed="false">
      <c r="A47" s="51" t="s">
        <v>49</v>
      </c>
      <c r="B47" s="39" t="s">
        <v>50</v>
      </c>
      <c r="C47" s="32" t="n">
        <v>328255.1</v>
      </c>
      <c r="D47" s="32" t="n">
        <v>328255.1</v>
      </c>
      <c r="E47" s="32" t="n">
        <f aca="false">D47/C47*100</f>
        <v>100</v>
      </c>
    </row>
    <row r="48" s="41" customFormat="true" ht="135" hidden="false" customHeight="true" outlineLevel="0" collapsed="false">
      <c r="A48" s="51" t="n">
        <v>41034400</v>
      </c>
      <c r="B48" s="39" t="s">
        <v>51</v>
      </c>
      <c r="C48" s="32" t="n">
        <v>35836.63</v>
      </c>
      <c r="D48" s="32" t="n">
        <v>30066.764</v>
      </c>
      <c r="E48" s="32" t="n">
        <f aca="false">D48/C48*100</f>
        <v>83.8995296153684</v>
      </c>
    </row>
    <row r="49" s="41" customFormat="true" ht="47.25" hidden="false" customHeight="false" outlineLevel="0" collapsed="false">
      <c r="A49" s="51" t="n">
        <v>41035400</v>
      </c>
      <c r="B49" s="39" t="s">
        <v>52</v>
      </c>
      <c r="C49" s="32" t="n">
        <v>20873.2</v>
      </c>
      <c r="D49" s="32" t="n">
        <v>20873.2</v>
      </c>
      <c r="E49" s="32" t="n">
        <f aca="false">D49/C49*100</f>
        <v>100</v>
      </c>
    </row>
    <row r="50" s="41" customFormat="true" ht="99.75" hidden="false" customHeight="true" outlineLevel="0" collapsed="false">
      <c r="A50" s="51" t="s">
        <v>53</v>
      </c>
      <c r="B50" s="39" t="s">
        <v>54</v>
      </c>
      <c r="C50" s="32" t="n">
        <v>6142.944</v>
      </c>
      <c r="D50" s="32" t="n">
        <v>1139.52817</v>
      </c>
      <c r="E50" s="32" t="n">
        <f aca="false">D50/C50*100</f>
        <v>18.5501962902478</v>
      </c>
    </row>
    <row r="51" s="41" customFormat="true" ht="365.25" hidden="false" customHeight="true" outlineLevel="0" collapsed="false">
      <c r="A51" s="51" t="n">
        <v>41036100</v>
      </c>
      <c r="B51" s="39" t="s">
        <v>55</v>
      </c>
      <c r="C51" s="32" t="n">
        <v>77219.131</v>
      </c>
      <c r="D51" s="32" t="n">
        <v>77097.76081</v>
      </c>
      <c r="E51" s="32" t="n">
        <f aca="false">D51/C51*100</f>
        <v>99.8428236779821</v>
      </c>
    </row>
    <row r="52" s="41" customFormat="true" ht="267.75" hidden="false" customHeight="true" outlineLevel="0" collapsed="false">
      <c r="A52" s="51" t="n">
        <v>41036400</v>
      </c>
      <c r="B52" s="39" t="s">
        <v>56</v>
      </c>
      <c r="C52" s="32" t="n">
        <v>29884.205</v>
      </c>
      <c r="D52" s="32" t="n">
        <v>29702.22074</v>
      </c>
      <c r="E52" s="32" t="n">
        <f aca="false">D52/C52*100</f>
        <v>99.3910352977434</v>
      </c>
    </row>
    <row r="53" s="41" customFormat="true" ht="68.25" hidden="false" customHeight="true" outlineLevel="0" collapsed="false">
      <c r="A53" s="51" t="n">
        <v>41037200</v>
      </c>
      <c r="B53" s="39" t="s">
        <v>57</v>
      </c>
      <c r="C53" s="32" t="n">
        <v>69195.1</v>
      </c>
      <c r="D53" s="32" t="n">
        <v>65093.69489</v>
      </c>
      <c r="E53" s="32" t="n">
        <f aca="false">D53/C53*100</f>
        <v>94.0726942948272</v>
      </c>
    </row>
    <row r="54" s="41" customFormat="true" ht="31.5" hidden="false" customHeight="false" outlineLevel="0" collapsed="false">
      <c r="A54" s="52" t="n">
        <v>41050000</v>
      </c>
      <c r="B54" s="53" t="s">
        <v>58</v>
      </c>
      <c r="C54" s="44" t="n">
        <f aca="false">SUM(C55:C56)</f>
        <v>13774.75</v>
      </c>
      <c r="D54" s="44" t="n">
        <f aca="false">SUM(D55:D56)</f>
        <v>13673.7778</v>
      </c>
      <c r="E54" s="44" t="n">
        <f aca="false">D54/C54*100</f>
        <v>99.2669761701664</v>
      </c>
    </row>
    <row r="55" s="41" customFormat="true" ht="94.5" hidden="false" customHeight="false" outlineLevel="0" collapsed="false">
      <c r="A55" s="54" t="n">
        <v>41053500</v>
      </c>
      <c r="B55" s="55" t="s">
        <v>59</v>
      </c>
      <c r="C55" s="32" t="n">
        <v>8520</v>
      </c>
      <c r="D55" s="32" t="n">
        <v>8420</v>
      </c>
      <c r="E55" s="32" t="n">
        <f aca="false">D55/C55*100</f>
        <v>98.8262910798122</v>
      </c>
    </row>
    <row r="56" s="41" customFormat="true" ht="15.75" hidden="false" customHeight="false" outlineLevel="0" collapsed="false">
      <c r="A56" s="54" t="n">
        <v>41053900</v>
      </c>
      <c r="B56" s="55" t="s">
        <v>60</v>
      </c>
      <c r="C56" s="32" t="n">
        <v>5254.75</v>
      </c>
      <c r="D56" s="32" t="n">
        <v>5253.7778</v>
      </c>
      <c r="E56" s="32" t="n">
        <f aca="false">D56/C56*100</f>
        <v>99.9814986440839</v>
      </c>
    </row>
    <row r="57" s="56" customFormat="true" ht="15.75" hidden="false" customHeight="false" outlineLevel="0" collapsed="false">
      <c r="A57" s="42"/>
      <c r="B57" s="27" t="s">
        <v>61</v>
      </c>
      <c r="C57" s="44" t="n">
        <f aca="false">C34+C35</f>
        <v>3059779.503</v>
      </c>
      <c r="D57" s="44" t="n">
        <f aca="false">D34+D35</f>
        <v>3074545.99036</v>
      </c>
      <c r="E57" s="44" t="n">
        <f aca="false">D57/C57*100</f>
        <v>100.4825997215</v>
      </c>
    </row>
    <row r="58" s="57" customFormat="true" ht="15.75" hidden="false" customHeight="false" outlineLevel="0" collapsed="false">
      <c r="A58" s="30"/>
      <c r="B58" s="27" t="s">
        <v>62</v>
      </c>
      <c r="C58" s="32"/>
      <c r="D58" s="32"/>
      <c r="E58" s="32"/>
    </row>
    <row r="59" s="57" customFormat="true" ht="47.25" hidden="false" customHeight="false" outlineLevel="0" collapsed="false">
      <c r="A59" s="30" t="n">
        <v>12020900</v>
      </c>
      <c r="B59" s="55" t="s">
        <v>63</v>
      </c>
      <c r="C59" s="32"/>
      <c r="D59" s="32" t="n">
        <v>5.42366</v>
      </c>
      <c r="E59" s="32"/>
    </row>
    <row r="60" s="57" customFormat="true" ht="15.75" hidden="false" customHeight="false" outlineLevel="0" collapsed="false">
      <c r="A60" s="30" t="n">
        <v>19010000</v>
      </c>
      <c r="B60" s="31" t="s">
        <v>64</v>
      </c>
      <c r="C60" s="32" t="n">
        <v>111800</v>
      </c>
      <c r="D60" s="32" t="n">
        <v>86573.13516</v>
      </c>
      <c r="E60" s="32" t="n">
        <f aca="false">D60/C60*100</f>
        <v>77.4357201788909</v>
      </c>
    </row>
    <row r="61" s="34" customFormat="true" ht="47.25" hidden="false" customHeight="false" outlineLevel="0" collapsed="false">
      <c r="A61" s="30" t="n">
        <v>21110000</v>
      </c>
      <c r="B61" s="31" t="s">
        <v>65</v>
      </c>
      <c r="C61" s="32" t="n">
        <v>500</v>
      </c>
      <c r="D61" s="32" t="n">
        <v>41.98679</v>
      </c>
      <c r="E61" s="32" t="n">
        <f aca="false">D61/C61*100</f>
        <v>8.397358</v>
      </c>
    </row>
    <row r="62" s="34" customFormat="true" ht="63.75" hidden="false" customHeight="true" outlineLevel="0" collapsed="false">
      <c r="A62" s="30" t="n">
        <v>24062100</v>
      </c>
      <c r="B62" s="55" t="s">
        <v>66</v>
      </c>
      <c r="C62" s="32" t="n">
        <v>1200</v>
      </c>
      <c r="D62" s="32" t="n">
        <v>3437.97515</v>
      </c>
      <c r="E62" s="32" t="n">
        <f aca="false">D62/C62*100</f>
        <v>286.497929166667</v>
      </c>
    </row>
    <row r="63" s="33" customFormat="true" ht="84" hidden="false" customHeight="true" outlineLevel="0" collapsed="false">
      <c r="A63" s="30" t="n">
        <v>24110900</v>
      </c>
      <c r="B63" s="31" t="s">
        <v>67</v>
      </c>
      <c r="C63" s="32"/>
      <c r="D63" s="32" t="n">
        <v>189.16017</v>
      </c>
      <c r="E63" s="32"/>
    </row>
    <row r="64" s="33" customFormat="true" ht="32.25" hidden="false" customHeight="true" outlineLevel="0" collapsed="false">
      <c r="A64" s="30" t="n">
        <v>24160100</v>
      </c>
      <c r="B64" s="31" t="s">
        <v>68</v>
      </c>
      <c r="C64" s="32"/>
      <c r="D64" s="32" t="n">
        <v>400</v>
      </c>
      <c r="E64" s="32"/>
    </row>
    <row r="65" s="41" customFormat="true" ht="21" hidden="false" customHeight="true" outlineLevel="0" collapsed="false">
      <c r="A65" s="30" t="n">
        <v>25000000</v>
      </c>
      <c r="B65" s="31" t="s">
        <v>69</v>
      </c>
      <c r="C65" s="32" t="n">
        <v>147270.98827</v>
      </c>
      <c r="D65" s="32" t="n">
        <v>159564.71799</v>
      </c>
      <c r="E65" s="32" t="n">
        <f aca="false">D65/C65*100</f>
        <v>108.347692824239</v>
      </c>
    </row>
    <row r="66" s="41" customFormat="true" ht="50.25" hidden="false" customHeight="true" outlineLevel="0" collapsed="false">
      <c r="A66" s="30" t="n">
        <v>31030000</v>
      </c>
      <c r="B66" s="31" t="s">
        <v>70</v>
      </c>
      <c r="C66" s="32" t="n">
        <v>7542.2</v>
      </c>
      <c r="D66" s="32" t="n">
        <v>3281.48</v>
      </c>
      <c r="E66" s="32" t="n">
        <f aca="false">D66/C66*100</f>
        <v>43.5082601893347</v>
      </c>
    </row>
    <row r="67" s="46" customFormat="true" ht="31.5" hidden="false" customHeight="false" outlineLevel="0" collapsed="false">
      <c r="A67" s="42"/>
      <c r="B67" s="43" t="s">
        <v>71</v>
      </c>
      <c r="C67" s="44" t="n">
        <f aca="false">SUM(C59:C66)</f>
        <v>268313.18827</v>
      </c>
      <c r="D67" s="44" t="n">
        <f aca="false">SUM(D59:D66)</f>
        <v>253493.87892</v>
      </c>
      <c r="E67" s="44" t="n">
        <f aca="false">D67/C67*100</f>
        <v>94.4768613702702</v>
      </c>
    </row>
    <row r="68" s="46" customFormat="true" ht="18.75" hidden="false" customHeight="false" outlineLevel="0" collapsed="false">
      <c r="A68" s="42" t="n">
        <v>40000000</v>
      </c>
      <c r="B68" s="43" t="s">
        <v>72</v>
      </c>
      <c r="C68" s="44" t="n">
        <f aca="false">C69</f>
        <v>39948.631</v>
      </c>
      <c r="D68" s="44" t="n">
        <f aca="false">D69</f>
        <v>38657.40919</v>
      </c>
      <c r="E68" s="44" t="n">
        <f aca="false">D68/C68*100</f>
        <v>96.7677945960151</v>
      </c>
    </row>
    <row r="69" s="41" customFormat="true" ht="15.75" hidden="false" customHeight="false" outlineLevel="0" collapsed="false">
      <c r="A69" s="42" t="n">
        <v>41000000</v>
      </c>
      <c r="B69" s="47" t="s">
        <v>73</v>
      </c>
      <c r="C69" s="44" t="n">
        <f aca="false">C70+C72</f>
        <v>39948.631</v>
      </c>
      <c r="D69" s="44" t="n">
        <f aca="false">D70+D72</f>
        <v>38657.40919</v>
      </c>
      <c r="E69" s="44" t="n">
        <f aca="false">D69/C69*100</f>
        <v>96.7677945960151</v>
      </c>
    </row>
    <row r="70" s="41" customFormat="true" ht="31.5" hidden="false" customHeight="false" outlineLevel="0" collapsed="false">
      <c r="A70" s="42" t="n">
        <v>41030000</v>
      </c>
      <c r="B70" s="47" t="s">
        <v>42</v>
      </c>
      <c r="C70" s="44" t="n">
        <f aca="false">C71</f>
        <v>524.1</v>
      </c>
      <c r="D70" s="44" t="n">
        <f aca="false">D71</f>
        <v>524.1</v>
      </c>
      <c r="E70" s="44" t="n">
        <f aca="false">D70/C70*100</f>
        <v>100</v>
      </c>
    </row>
    <row r="71" s="41" customFormat="true" ht="69.75" hidden="false" customHeight="true" outlineLevel="0" collapsed="false">
      <c r="A71" s="30" t="n">
        <v>41033300</v>
      </c>
      <c r="B71" s="31" t="s">
        <v>74</v>
      </c>
      <c r="C71" s="32" t="n">
        <v>524.1</v>
      </c>
      <c r="D71" s="32" t="n">
        <v>524.1</v>
      </c>
      <c r="E71" s="32" t="n">
        <f aca="false">D71/C71*100</f>
        <v>100</v>
      </c>
    </row>
    <row r="72" s="50" customFormat="true" ht="34.5" hidden="false" customHeight="true" outlineLevel="0" collapsed="false">
      <c r="A72" s="52" t="n">
        <v>41050000</v>
      </c>
      <c r="B72" s="53" t="s">
        <v>58</v>
      </c>
      <c r="C72" s="44" t="n">
        <f aca="false">C73</f>
        <v>39424.531</v>
      </c>
      <c r="D72" s="44" t="n">
        <f aca="false">D73</f>
        <v>38133.30919</v>
      </c>
      <c r="E72" s="44" t="n">
        <f aca="false">D72/C72*100</f>
        <v>96.7248264538645</v>
      </c>
    </row>
    <row r="73" s="50" customFormat="true" ht="20.25" hidden="false" customHeight="true" outlineLevel="0" collapsed="false">
      <c r="A73" s="54" t="n">
        <v>41053900</v>
      </c>
      <c r="B73" s="55" t="s">
        <v>60</v>
      </c>
      <c r="C73" s="58" t="n">
        <v>39424.531</v>
      </c>
      <c r="D73" s="32" t="n">
        <v>38133.30919</v>
      </c>
      <c r="E73" s="32" t="n">
        <f aca="false">D73/C73*100</f>
        <v>96.7248264538645</v>
      </c>
    </row>
    <row r="74" s="61" customFormat="true" ht="23.25" hidden="false" customHeight="true" outlineLevel="0" collapsed="false">
      <c r="A74" s="59"/>
      <c r="B74" s="60" t="s">
        <v>75</v>
      </c>
      <c r="C74" s="44" t="n">
        <f aca="false">C67+C69</f>
        <v>308261.81927</v>
      </c>
      <c r="D74" s="44" t="n">
        <f aca="false">D67+D69</f>
        <v>292151.28811</v>
      </c>
      <c r="E74" s="44" t="n">
        <f aca="false">D74/C74*100</f>
        <v>94.7737507038168</v>
      </c>
    </row>
    <row r="75" s="64" customFormat="true" ht="36" hidden="false" customHeight="true" outlineLevel="0" collapsed="false">
      <c r="A75" s="42"/>
      <c r="B75" s="62" t="s">
        <v>76</v>
      </c>
      <c r="C75" s="44" t="n">
        <f aca="false">C57+C74</f>
        <v>3368041.32227</v>
      </c>
      <c r="D75" s="44" t="n">
        <f aca="false">D57+D74</f>
        <v>3366697.27847</v>
      </c>
      <c r="E75" s="63" t="n">
        <f aca="false">D75/C75*100</f>
        <v>99.960094201009</v>
      </c>
    </row>
    <row r="76" s="23" customFormat="true" ht="18.75" hidden="false" customHeight="true" outlineLevel="0" collapsed="false">
      <c r="A76" s="11"/>
      <c r="B76" s="13"/>
      <c r="C76" s="65"/>
      <c r="D76" s="65"/>
      <c r="E76" s="65"/>
    </row>
    <row r="77" customFormat="false" ht="15.75" hidden="false" customHeight="false" outlineLevel="0" collapsed="false">
      <c r="D77" s="3"/>
    </row>
    <row r="80" customFormat="false" ht="15.75" hidden="false" customHeight="false" outlineLevel="0" collapsed="false">
      <c r="D80" s="3"/>
    </row>
  </sheetData>
  <mergeCells count="10">
    <mergeCell ref="C1:E1"/>
    <mergeCell ref="C2:E2"/>
    <mergeCell ref="C3:E3"/>
    <mergeCell ref="A5:E5"/>
    <mergeCell ref="A6:E6"/>
    <mergeCell ref="A8:A9"/>
    <mergeCell ref="B8:B9"/>
    <mergeCell ref="C8:C9"/>
    <mergeCell ref="D8:D9"/>
    <mergeCell ref="E8:E9"/>
  </mergeCells>
  <printOptions headings="false" gridLines="false" gridLinesSet="true" horizontalCentered="true" verticalCentered="false"/>
  <pageMargins left="1.18125" right="0.39375" top="0.7875" bottom="0.7875" header="0.511811023622047" footer="0.511811023622047"/>
  <pageSetup paperSize="9" scale="8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1999-07-22T08:31:07Z</dcterms:created>
  <dc:creator>Ярослав</dc:creator>
  <dc:description/>
  <dc:language>en-US</dc:language>
  <cp:lastModifiedBy>user</cp:lastModifiedBy>
  <cp:lastPrinted>2025-02-13T08:50:46Z</cp:lastPrinted>
  <dcterms:modified xsi:type="dcterms:W3CDTF">2025-02-13T08:52:03Z</dcterms:modified>
  <cp:revision>0</cp:revision>
  <dc:subject/>
  <dc:title/>
</cp:coreProperties>
</file>