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3040" windowHeight="8496"/>
  </bookViews>
  <sheets>
    <sheet name="розпорядники" sheetId="1" r:id="rId1"/>
  </sheets>
  <definedNames>
    <definedName name="OLE_LINK1" localSheetId="0">#REF!</definedName>
    <definedName name="_xlnm.Print_Area" localSheetId="0">розпорядники!$A$1:$E$62</definedName>
  </definedNames>
  <calcPr calcId="162913"/>
  <extLs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E56" i="1" l="1"/>
  <c r="E55" i="1"/>
  <c r="E54" i="1"/>
  <c r="E53" i="1"/>
  <c r="E52" i="1"/>
  <c r="E51" i="1"/>
  <c r="E48" i="1"/>
  <c r="E46" i="1"/>
  <c r="E45" i="1"/>
  <c r="E44" i="1"/>
  <c r="E43" i="1"/>
  <c r="E40" i="1"/>
  <c r="E39" i="1"/>
  <c r="E38" i="1"/>
  <c r="E36" i="1"/>
  <c r="E35" i="1"/>
  <c r="E33" i="1"/>
  <c r="E32" i="1"/>
  <c r="E29" i="1"/>
  <c r="E27" i="1"/>
  <c r="E25" i="1"/>
  <c r="E24" i="1"/>
  <c r="E22" i="1"/>
  <c r="D20" i="1"/>
  <c r="E20" i="1" s="1"/>
  <c r="E19" i="1"/>
  <c r="E17" i="1" s="1"/>
  <c r="C17" i="1"/>
  <c r="D17" i="1" l="1"/>
</calcChain>
</file>

<file path=xl/sharedStrings.xml><?xml version="1.0" encoding="utf-8"?>
<sst xmlns="http://schemas.openxmlformats.org/spreadsheetml/2006/main" count="74" uniqueCount="72">
  <si>
    <t xml:space="preserve">             Додаток 1</t>
  </si>
  <si>
    <t xml:space="preserve">             до розпорядження                                      </t>
  </si>
  <si>
    <t xml:space="preserve">             Івано-Франківської</t>
  </si>
  <si>
    <t xml:space="preserve">             обласної військової </t>
  </si>
  <si>
    <t xml:space="preserve">             адміністрації </t>
  </si>
  <si>
    <t xml:space="preserve">             від ___________№______</t>
  </si>
  <si>
    <t>№42</t>
  </si>
  <si>
    <t>Перерозподіл</t>
  </si>
  <si>
    <t xml:space="preserve">коштів обласного бюджету </t>
  </si>
  <si>
    <t>Код бюджет-ної програ-ми</t>
  </si>
  <si>
    <t>Назва розпорядників коштів, об’єктів</t>
  </si>
  <si>
    <t xml:space="preserve">Сума, грн. </t>
  </si>
  <si>
    <t>Загальний фонд</t>
  </si>
  <si>
    <t>Спеціальний фонд</t>
  </si>
  <si>
    <t>Разом</t>
  </si>
  <si>
    <t>Всього, в т.ч.:</t>
  </si>
  <si>
    <t>Обласна рада                                        (для КП "БУДІНВЕСТ")</t>
  </si>
  <si>
    <t>0117370</t>
  </si>
  <si>
    <t>Реалізація інших заходів щодо соціально-економічного розвитку територій (на виконання заходів регіональної цільової програми розвитку соціальної інфраструктури Івано-Франківської області                                   на 2022-2025 роки)</t>
  </si>
  <si>
    <t>0117330</t>
  </si>
  <si>
    <t>Будівництво інших об`єктів комунальної власності (на виконання заходів регіональної цільової програми розвитку соціальної інфраструктури Івано-Франківської області на 2022-2025 роки)</t>
  </si>
  <si>
    <t>Обласна рада (для КП Івано-Франківської обласної ради з експлуатації майна)</t>
  </si>
  <si>
    <t>0110180</t>
  </si>
  <si>
    <t>Інша діяльність у сфері державного управління (на виконання заходів регіональної цільової програми забезпечення діяльності комунального підприємства Івано-Франківської обласної ради з експлуатації майна на 2025-2029 роки) (Реставрація фасаду будівлі, пам`ятки архітектури місцевого значення охоронний номер 2128-ІФ, за адресою вул. Січових Стрільців, 25 у                    м. Івано-Франківську)</t>
  </si>
  <si>
    <t>Івано-Франківська обласна державна адміністрація</t>
  </si>
  <si>
    <t>0219800</t>
  </si>
  <si>
    <t>Субвенція з місцевого бюджету державному бюджету на виконання програм соціально-економічного розвитку регіонів (на виконання заходів регіональної цільової програми профілактики правопорушень на 2021-2025 роки (для Територіального управління Державного бюро розслідувань, розташованого у місті Львові)</t>
  </si>
  <si>
    <t>Субвенція з місцевого бюджету державному бюджету на виконання програм соціально-економічного розвитку регіонів (на виконання заходів регіональної цільової програми профілактики правопорушень на 2021-2025 роки (для управління стратегічних розслідувань в Івано-Франківській області Департаменту стратегічних розслідувань Національної поліції України)</t>
  </si>
  <si>
    <t xml:space="preserve">Департамент освіти і науки облдержадміністрації </t>
  </si>
  <si>
    <t>0611091</t>
  </si>
  <si>
    <t>Підготовка кадрів закладами професійної (професійно-технічної) освіти та іншими закладами освіти за рахунок коштів місцевого бюджету (Заходи з енергозбереження: заміна вікон та дверей у Відокремленому структурному підрозділі "Бурштинський торговельно-економічний фаховий коледж Державного торговельно-економічного університету")</t>
  </si>
  <si>
    <t>Департамент ресурсного забезпечення та управління майном облдержадміністрації</t>
  </si>
  <si>
    <t>3119800</t>
  </si>
  <si>
    <t>Субвенція з місцевого бюджету державному бюджету на виконання програм соціально-економічного розвитку регіонів (на виконання заходів регіональної цільової програми надання шефської допомоги військовим частинам Збройних Сил України, Національної гвардії України та Державної прикордонної служби України, військово-патріотичного виховання молоді на 2021-2025 роки) (зміцнення матеріально-технічної бази військової частини 1241 Національної Гвардії України</t>
  </si>
  <si>
    <t xml:space="preserve">Департамент розвитку громад та територій, дорожнього, житлово-комунального господарства, містобудування та архітектури облдержадміністрації </t>
  </si>
  <si>
    <t>1917370</t>
  </si>
  <si>
    <t>Реалізація інших заходів щодо соціально-економічного розвитку територій  (на виконання заходів регіональної цільової програми розвитку соціальної інфраструктури Івано-Франківської області на 2022-2025 роки):</t>
  </si>
  <si>
    <t xml:space="preserve">Капітальний ремонт покрівлі даху інфекційного відділення КНП Заболотівської селищної ради "Заболотівська багатопрофільна лікарня" </t>
  </si>
  <si>
    <t xml:space="preserve">Капітальний ремонт покрівлі даху поліклінічного корпусу КНП Заболотівської селищної ради "Заболотівська багатопрофільна лікарня" </t>
  </si>
  <si>
    <t xml:space="preserve">Управління спорту та молодіжної політики облдержадміністрації </t>
  </si>
  <si>
    <t>1115021</t>
  </si>
  <si>
    <t>Розвиток фізичної культури і спорту осіб (дітей) з інвалідністю центрами з фізичної культури і спорту та дитячо-юнацькими спортивними школами осіб з інвалідністю  (для Івано-Франківської обласної дитячо-юнацької спортивної школи осіб з інвалідністю) (оплата праці 125000 грн, нарахування на оплату праці 25000 грн)</t>
  </si>
  <si>
    <t>1115031</t>
  </si>
  <si>
    <t>Розвиток здібностей у дітей та молоді з фізичної культури та спорту комунальними дитячо-юнацькими спортивними школами (Проведення навчально-тренувальних зборів в Івано-Франківській дитячо-юнацькій спортивній школі № 2 Івано-Франківської обласної ради)</t>
  </si>
  <si>
    <t>1115062</t>
  </si>
  <si>
    <t>Підтримка спорту вищих досягнень та організацій, які здійснюють фізкультурно-спортивну діяльність в регіоні:</t>
  </si>
  <si>
    <t>для надання фінансової підтримки Івано-Франківській обласній федерації бадмінтону</t>
  </si>
  <si>
    <t>для надання фінансової підтримки громадській спілці "Академія боротьби Прикарпаття ім. Василя Федоришина"</t>
  </si>
  <si>
    <t>для надання фінансової підтримки спортивному клубу "Каменяр"</t>
  </si>
  <si>
    <t>Департамент охорони здоров`я облдержадміністрації</t>
  </si>
  <si>
    <t>0712152</t>
  </si>
  <si>
    <r>
      <rPr>
        <b/>
        <sz val="24"/>
        <rFont val="Times New Roman"/>
        <family val="1"/>
        <charset val="204"/>
      </rPr>
      <t xml:space="preserve">Інші програми та заходи у сфері охорони здоров`я (на виконання заходів програми розвитку та фінансової підтримки комунальних та комунальних некомерційних підприємств охорони здоров`я Івано-Франківської обласної ради                  на 2024-2025 роки), </t>
    </r>
    <r>
      <rPr>
        <sz val="24"/>
        <rFont val="Times New Roman"/>
        <family val="1"/>
        <charset val="204"/>
      </rPr>
      <t xml:space="preserve">в т. ч.: </t>
    </r>
  </si>
  <si>
    <t xml:space="preserve">Реконструкція ліфтового вузла поліклінічного корпусу КНП "Обласний госпіталь ветеранів війни" Івано-Франківської обласної ради для безперешкодного доступу осіб з інвалідністю та інших маломобільних груп населення, по вул. Шкрумеляка, 26 в м. Коломия Коломийського району Івано-Франківської області </t>
  </si>
  <si>
    <t>Придбання автоматичного гематологічного аналізатору для КНП "Прикарпатський обласний клінічний центр психічного здоров`я Івано-Франківської обласної ради"</t>
  </si>
  <si>
    <t>для КНП "Івано-Франківська обласна дитяча клінічна лікарня Івано-Франківської обласної ради" (придбання медичного обладнання "Пристрою для обігріву пацієнтів Bair Hagger" в кількості 2 штуки із термостабілізуючими матрацами різних вікових розмірів, код ДК 021:2015:33190000-8: Медичне обладнання та вироби медичного призначення різні (НК 024:2019:37329 - Система обігріву всього тіла на основі застосування електричних ковдр)</t>
  </si>
  <si>
    <t>для КНП "Прикарпатський клінічний онкологічний центр Івано-Франківської обласної ради"</t>
  </si>
  <si>
    <t>0719800</t>
  </si>
  <si>
    <r>
      <rPr>
        <b/>
        <sz val="24"/>
        <rFont val="Times New Roman"/>
        <family val="1"/>
        <charset val="204"/>
      </rPr>
      <t xml:space="preserve">Субвенція з місцевого бюджету державному бюджету на виконання програм соціально-економічного розвитку регіонів (на виконання заходів комплексної програми "Здоров`я населення Прикарпаття на 2021-2025 роки), </t>
    </r>
    <r>
      <rPr>
        <sz val="24"/>
        <rFont val="Times New Roman"/>
        <family val="1"/>
        <charset val="204"/>
      </rPr>
      <t xml:space="preserve">в т. ч.: </t>
    </r>
  </si>
  <si>
    <t>Придбання медичного обладнання для державного некомерційного підприємства "Прикарпатський центр репродукції людини" Міністерства охорони здоров`я України</t>
  </si>
  <si>
    <t>Департамент розвитку громад та територій, дорожнього, житлово-комунального господарства, містобудування та архітектури облдержадміністрації (для ДП "ДОРОГИ ПРИКАРПАТТЯ")</t>
  </si>
  <si>
    <t>Утримання та розвиток автомобільних доріг та дорожньої інфраструктури за рахунок коштів місцевого бюджету (на виконання заходів Регіональної програми розвитку автомобільних доріг та безпеки дорожнього руху Івано-Франківської області на                                 2021-2025 роки):</t>
  </si>
  <si>
    <t>Експлуатаційне утримання автомобільних доріг загального користування місцевого значення</t>
  </si>
  <si>
    <t>Капітальний ремонт автомобільної дороги загального користування місцевого значення С091204 "Будилів - Красноставці" - (окремими ділянками)</t>
  </si>
  <si>
    <t>Капітальний ремонт автомобільної дороги загального користування місцевого значення С091201 "Тулуків - Стецева" - (окремими ділянками)</t>
  </si>
  <si>
    <t>Поточний ремонт автомобільної дороги загального користування місцевого значення О090703 Коломия - Чернятин км 0+000-43+104 (ділянка від перетину з а/д Р-24 до с. Вікно)</t>
  </si>
  <si>
    <t>Поточний ремонт автомобільної дороги загального користування місцевого значення С090408  (А/д Татарів - Кам'янець-Подільський) - Поточище км 0+000-4+500 (ділянка від перетину з а/д Р-24 до с. Поточище)</t>
  </si>
  <si>
    <t>Капітальний ремонт автомобільної дороги загального користування місцевого значення О090401 "Вербівці - Підвисоке" км 0+000 - 14+749 (ділянка між с. Торговиця та с. Топорівці)</t>
  </si>
  <si>
    <t>Директор департаменту</t>
  </si>
  <si>
    <t xml:space="preserve">фінасів Івано-Франківської </t>
  </si>
  <si>
    <t>облдержадміністрації</t>
  </si>
  <si>
    <t>Наталія КУЧМА</t>
  </si>
  <si>
    <t xml:space="preserve">Директор департаменту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</si>
</sst>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General_)"/>
    <numFmt numFmtId="165" formatCode="[$-409]m/d/yyyy"/>
    <numFmt numFmtId="166" formatCode="0.0"/>
    <numFmt numFmtId="167" formatCode="#,##0.000"/>
  </numFmts>
  <fonts count="16" x14ac:knownFonts="1">
    <font>
      <sz val="10"/>
      <name val="Arial"/>
      <charset val="204"/>
    </font>
    <font>
      <sz val="10"/>
      <name val="Arial"/>
      <family val="2"/>
      <charset val="204"/>
    </font>
    <font>
      <sz val="12"/>
      <name val="Courier New"/>
      <family val="1"/>
      <charset val="204"/>
    </font>
    <font>
      <sz val="20"/>
      <name val="Arial"/>
      <family val="2"/>
      <charset val="204"/>
    </font>
    <font>
      <b/>
      <sz val="20"/>
      <name val="Arial"/>
      <family val="2"/>
      <charset val="204"/>
    </font>
    <font>
      <b/>
      <sz val="30"/>
      <name val="Times New Roman"/>
      <family val="1"/>
      <charset val="204"/>
    </font>
    <font>
      <sz val="30"/>
      <name val="Arial"/>
      <family val="2"/>
      <charset val="204"/>
    </font>
    <font>
      <b/>
      <sz val="20"/>
      <name val="Times New Roman"/>
      <family val="1"/>
      <charset val="204"/>
    </font>
    <font>
      <b/>
      <sz val="23"/>
      <name val="Times New Roman"/>
      <family val="1"/>
      <charset val="204"/>
    </font>
    <font>
      <b/>
      <sz val="24"/>
      <name val="Times New Roman"/>
      <family val="1"/>
      <charset val="204"/>
    </font>
    <font>
      <sz val="24"/>
      <name val="Times New Roman"/>
      <family val="1"/>
      <charset val="204"/>
    </font>
    <font>
      <sz val="23"/>
      <name val="Times New Roman"/>
      <family val="1"/>
      <charset val="204"/>
    </font>
    <font>
      <b/>
      <sz val="28"/>
      <name val="Times New Roman"/>
      <family val="1"/>
      <charset val="204"/>
    </font>
    <font>
      <sz val="28"/>
      <name val="Times New Roman"/>
      <family val="1"/>
      <charset val="204"/>
    </font>
    <font>
      <sz val="20"/>
      <name val="Times New Roman"/>
      <family val="1"/>
      <charset val="204"/>
    </font>
    <font>
      <sz val="16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</borders>
  <cellStyleXfs count="3">
    <xf numFmtId="0" fontId="0" fillId="0" borderId="0"/>
    <xf numFmtId="0" fontId="1" fillId="0" borderId="0"/>
    <xf numFmtId="164" fontId="2" fillId="0" borderId="0"/>
  </cellStyleXfs>
  <cellXfs count="47">
    <xf numFmtId="0" fontId="0" fillId="0" borderId="0" xfId="0"/>
    <xf numFmtId="0" fontId="12" fillId="2" borderId="0" xfId="1" applyFont="1" applyFill="1" applyBorder="1" applyAlignment="1">
      <alignment horizontal="right"/>
    </xf>
    <xf numFmtId="0" fontId="12" fillId="2" borderId="0" xfId="1" applyFont="1" applyFill="1" applyBorder="1" applyAlignment="1"/>
    <xf numFmtId="0" fontId="5" fillId="2" borderId="0" xfId="1" applyFont="1" applyFill="1" applyBorder="1" applyAlignment="1">
      <alignment horizontal="center"/>
    </xf>
    <xf numFmtId="0" fontId="12" fillId="2" borderId="0" xfId="1" applyFont="1" applyFill="1" applyBorder="1" applyAlignment="1">
      <alignment horizontal="left"/>
    </xf>
    <xf numFmtId="0" fontId="9" fillId="2" borderId="1" xfId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5" fillId="2" borderId="0" xfId="1" applyFont="1" applyFill="1" applyBorder="1" applyAlignment="1">
      <alignment horizontal="center" vertical="center" wrapText="1"/>
    </xf>
    <xf numFmtId="0" fontId="5" fillId="2" borderId="0" xfId="1" applyFont="1" applyFill="1" applyBorder="1" applyAlignment="1">
      <alignment horizontal="left" wrapText="1"/>
    </xf>
    <xf numFmtId="0" fontId="5" fillId="2" borderId="0" xfId="1" applyFont="1" applyFill="1" applyBorder="1" applyAlignment="1">
      <alignment horizontal="right" wrapText="1"/>
    </xf>
    <xf numFmtId="0" fontId="3" fillId="2" borderId="0" xfId="1" applyFont="1" applyFill="1"/>
    <xf numFmtId="0" fontId="4" fillId="2" borderId="0" xfId="1" applyFont="1" applyFill="1"/>
    <xf numFmtId="0" fontId="6" fillId="2" borderId="0" xfId="1" applyFont="1" applyFill="1"/>
    <xf numFmtId="0" fontId="5" fillId="2" borderId="0" xfId="1" applyFont="1" applyFill="1" applyAlignment="1"/>
    <xf numFmtId="0" fontId="5" fillId="2" borderId="0" xfId="1" applyFont="1" applyFill="1" applyAlignment="1">
      <alignment wrapText="1"/>
    </xf>
    <xf numFmtId="165" fontId="5" fillId="2" borderId="0" xfId="1" applyNumberFormat="1" applyFont="1" applyFill="1" applyAlignment="1"/>
    <xf numFmtId="0" fontId="7" fillId="2" borderId="0" xfId="1" applyFont="1" applyFill="1" applyBorder="1" applyAlignment="1">
      <alignment horizontal="center" vertical="center" wrapText="1"/>
    </xf>
    <xf numFmtId="0" fontId="9" fillId="2" borderId="1" xfId="1" applyFont="1" applyFill="1" applyBorder="1" applyAlignment="1">
      <alignment horizontal="center" vertical="center" wrapText="1"/>
    </xf>
    <xf numFmtId="0" fontId="9" fillId="2" borderId="1" xfId="1" applyFont="1" applyFill="1" applyBorder="1" applyAlignment="1">
      <alignment horizontal="left" vertical="center" wrapText="1"/>
    </xf>
    <xf numFmtId="3" fontId="9" fillId="2" borderId="1" xfId="1" applyNumberFormat="1" applyFont="1" applyFill="1" applyBorder="1" applyAlignment="1">
      <alignment horizontal="center" vertical="center" wrapText="1"/>
    </xf>
    <xf numFmtId="4" fontId="3" fillId="2" borderId="0" xfId="1" applyNumberFormat="1" applyFont="1" applyFill="1"/>
    <xf numFmtId="49" fontId="10" fillId="2" borderId="1" xfId="0" applyNumberFormat="1" applyFont="1" applyFill="1" applyBorder="1" applyAlignment="1">
      <alignment horizontal="left" vertical="center"/>
    </xf>
    <xf numFmtId="0" fontId="10" fillId="2" borderId="1" xfId="0" applyFont="1" applyFill="1" applyBorder="1" applyAlignment="1">
      <alignment vertical="center" wrapText="1"/>
    </xf>
    <xf numFmtId="3" fontId="10" fillId="2" borderId="1" xfId="1" applyNumberFormat="1" applyFont="1" applyFill="1" applyBorder="1" applyAlignment="1">
      <alignment horizontal="center" vertical="center" wrapText="1"/>
    </xf>
    <xf numFmtId="3" fontId="9" fillId="2" borderId="1" xfId="0" applyNumberFormat="1" applyFont="1" applyFill="1" applyBorder="1" applyAlignment="1">
      <alignment horizontal="center" vertical="center" wrapText="1"/>
    </xf>
    <xf numFmtId="3" fontId="3" fillId="2" borderId="0" xfId="1" applyNumberFormat="1" applyFont="1" applyFill="1"/>
    <xf numFmtId="49" fontId="10" fillId="2" borderId="2" xfId="0" applyNumberFormat="1" applyFont="1" applyFill="1" applyBorder="1" applyAlignment="1">
      <alignment horizontal="left" vertical="center"/>
    </xf>
    <xf numFmtId="0" fontId="9" fillId="2" borderId="3" xfId="0" applyFont="1" applyFill="1" applyBorder="1" applyAlignment="1">
      <alignment vertical="center" wrapText="1"/>
    </xf>
    <xf numFmtId="3" fontId="10" fillId="2" borderId="2" xfId="1" applyNumberFormat="1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vertical="center" wrapText="1"/>
    </xf>
    <xf numFmtId="0" fontId="9" fillId="2" borderId="1" xfId="1" applyFont="1" applyFill="1" applyBorder="1" applyAlignment="1">
      <alignment vertical="center" wrapText="1"/>
    </xf>
    <xf numFmtId="0" fontId="10" fillId="2" borderId="1" xfId="1" applyFont="1" applyFill="1" applyBorder="1" applyAlignment="1">
      <alignment vertical="center" wrapText="1"/>
    </xf>
    <xf numFmtId="0" fontId="10" fillId="2" borderId="1" xfId="1" applyFont="1" applyFill="1" applyBorder="1" applyAlignment="1">
      <alignment horizontal="center" vertical="center" wrapText="1"/>
    </xf>
    <xf numFmtId="49" fontId="10" fillId="2" borderId="0" xfId="0" applyNumberFormat="1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left" vertical="center" wrapText="1"/>
    </xf>
    <xf numFmtId="4" fontId="10" fillId="2" borderId="0" xfId="0" applyNumberFormat="1" applyFont="1" applyFill="1" applyBorder="1" applyAlignment="1">
      <alignment horizontal="center" vertical="center" wrapText="1"/>
    </xf>
    <xf numFmtId="4" fontId="9" fillId="2" borderId="0" xfId="0" applyNumberFormat="1" applyFont="1" applyFill="1" applyBorder="1" applyAlignment="1">
      <alignment horizontal="center" vertical="center" wrapText="1"/>
    </xf>
    <xf numFmtId="166" fontId="13" fillId="2" borderId="0" xfId="1" applyNumberFormat="1" applyFont="1" applyFill="1"/>
    <xf numFmtId="0" fontId="14" fillId="2" borderId="0" xfId="0" applyFont="1" applyFill="1" applyBorder="1" applyAlignment="1">
      <alignment vertical="top" wrapText="1"/>
    </xf>
    <xf numFmtId="4" fontId="15" fillId="2" borderId="0" xfId="0" applyNumberFormat="1" applyFont="1" applyFill="1" applyBorder="1" applyAlignment="1">
      <alignment vertical="top" wrapText="1"/>
    </xf>
    <xf numFmtId="0" fontId="14" fillId="2" borderId="0" xfId="1" applyFont="1" applyFill="1"/>
    <xf numFmtId="167" fontId="14" fillId="2" borderId="0" xfId="1" applyNumberFormat="1" applyFont="1" applyFill="1"/>
    <xf numFmtId="0" fontId="3" fillId="2" borderId="0" xfId="1" applyFont="1" applyFill="1" applyAlignment="1">
      <alignment horizontal="right"/>
    </xf>
    <xf numFmtId="0" fontId="4" fillId="2" borderId="0" xfId="1" applyFont="1" applyFill="1" applyAlignment="1">
      <alignment horizontal="right"/>
    </xf>
  </cellXfs>
  <cellStyles count="3">
    <cellStyle name="Звичайний" xfId="0" builtinId="0"/>
    <cellStyle name="Звичайний_ПРОПОЗИЦ11 ЗАЛИШОК на 01,01,2016" xfId="1"/>
    <cellStyle name="Обычный_osvita" xfId="2"/>
  </cellStyles>
  <dxfs count="2">
    <dxf>
      <font>
        <b/>
        <i val="0"/>
        <name val="Arial"/>
      </font>
      <fill>
        <patternFill>
          <bgColor rgb="FFCCFFFF"/>
        </patternFill>
      </fill>
    </dxf>
    <dxf>
      <font>
        <b/>
        <i val="0"/>
        <name val="Arial"/>
      </font>
      <fill>
        <patternFill>
          <bgColor rgb="FFCCFF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W260"/>
  <sheetViews>
    <sheetView tabSelected="1" zoomScale="70" zoomScaleNormal="70" zoomScalePageLayoutView="50" workbookViewId="0">
      <selection activeCell="E9" sqref="E9"/>
    </sheetView>
  </sheetViews>
  <sheetFormatPr defaultColWidth="9.109375" defaultRowHeight="24.6" x14ac:dyDescent="0.4"/>
  <cols>
    <col min="1" max="1" width="17.77734375" style="10" customWidth="1"/>
    <col min="2" max="2" width="76.88671875" style="10" customWidth="1"/>
    <col min="3" max="4" width="29.77734375" style="10" customWidth="1"/>
    <col min="5" max="5" width="28.109375" style="11" customWidth="1"/>
    <col min="6" max="6" width="32.77734375" style="10" customWidth="1"/>
    <col min="7" max="7" width="27.5546875" style="10" customWidth="1"/>
    <col min="8" max="8" width="9.109375" style="10"/>
    <col min="9" max="9" width="27.5546875" style="10" customWidth="1"/>
    <col min="10" max="13" width="9.109375" style="10"/>
    <col min="14" max="14" width="25.21875" style="10" customWidth="1"/>
    <col min="15" max="257" width="9.109375" style="10"/>
  </cols>
  <sheetData>
    <row r="1" spans="1:5" ht="2.25" customHeight="1" x14ac:dyDescent="0.6">
      <c r="C1" s="9"/>
      <c r="D1" s="9"/>
      <c r="E1" s="9"/>
    </row>
    <row r="2" spans="1:5" ht="13.5" customHeight="1" x14ac:dyDescent="0.4"/>
    <row r="3" spans="1:5" ht="37.5" customHeight="1" x14ac:dyDescent="0.6">
      <c r="A3" s="12"/>
      <c r="B3" s="13"/>
      <c r="C3" s="8" t="s">
        <v>0</v>
      </c>
      <c r="D3" s="8"/>
      <c r="E3" s="8"/>
    </row>
    <row r="4" spans="1:5" ht="37.5" customHeight="1" x14ac:dyDescent="0.6">
      <c r="A4" s="12"/>
      <c r="B4" s="14"/>
      <c r="C4" s="8" t="s">
        <v>1</v>
      </c>
      <c r="D4" s="8"/>
      <c r="E4" s="8"/>
    </row>
    <row r="5" spans="1:5" ht="37.5" customHeight="1" x14ac:dyDescent="0.6">
      <c r="A5" s="12"/>
      <c r="B5" s="14"/>
      <c r="C5" s="8" t="s">
        <v>2</v>
      </c>
      <c r="D5" s="8"/>
      <c r="E5" s="8"/>
    </row>
    <row r="6" spans="1:5" ht="37.5" customHeight="1" x14ac:dyDescent="0.6">
      <c r="A6" s="12"/>
      <c r="B6" s="14"/>
      <c r="C6" s="8" t="s">
        <v>3</v>
      </c>
      <c r="D6" s="8"/>
      <c r="E6" s="8"/>
    </row>
    <row r="7" spans="1:5" ht="37.5" customHeight="1" x14ac:dyDescent="0.6">
      <c r="A7" s="12"/>
      <c r="B7" s="14"/>
      <c r="C7" s="8" t="s">
        <v>4</v>
      </c>
      <c r="D7" s="8"/>
      <c r="E7" s="8"/>
    </row>
    <row r="8" spans="1:5" ht="37.200000000000003" x14ac:dyDescent="0.6">
      <c r="A8" s="12"/>
      <c r="B8" s="13"/>
      <c r="C8" s="13" t="s">
        <v>5</v>
      </c>
      <c r="D8" s="15">
        <v>45688</v>
      </c>
      <c r="E8" s="13" t="s">
        <v>6</v>
      </c>
    </row>
    <row r="9" spans="1:5" ht="33.75" customHeight="1" x14ac:dyDescent="0.6">
      <c r="A9" s="12"/>
      <c r="B9" s="13"/>
      <c r="C9" s="13"/>
      <c r="D9" s="13"/>
      <c r="E9" s="13"/>
    </row>
    <row r="10" spans="1:5" ht="42" customHeight="1" x14ac:dyDescent="0.6">
      <c r="A10" s="12"/>
      <c r="B10" s="13"/>
      <c r="C10" s="13"/>
      <c r="D10" s="13"/>
      <c r="E10" s="13"/>
    </row>
    <row r="11" spans="1:5" ht="36.75" customHeight="1" x14ac:dyDescent="0.4">
      <c r="A11" s="7" t="s">
        <v>7</v>
      </c>
      <c r="B11" s="7"/>
      <c r="C11" s="7"/>
      <c r="D11" s="7"/>
      <c r="E11" s="7"/>
    </row>
    <row r="12" spans="1:5" ht="37.5" customHeight="1" x14ac:dyDescent="0.4">
      <c r="A12" s="7" t="s">
        <v>8</v>
      </c>
      <c r="B12" s="7"/>
      <c r="C12" s="7"/>
      <c r="D12" s="7"/>
      <c r="E12" s="7"/>
    </row>
    <row r="13" spans="1:5" ht="34.5" customHeight="1" x14ac:dyDescent="0.4">
      <c r="A13" s="7"/>
      <c r="B13" s="7"/>
      <c r="C13" s="7"/>
      <c r="D13" s="7"/>
      <c r="E13" s="7"/>
    </row>
    <row r="14" spans="1:5" ht="39" customHeight="1" x14ac:dyDescent="0.4">
      <c r="A14" s="16"/>
      <c r="B14" s="16"/>
      <c r="C14" s="16"/>
      <c r="D14" s="16"/>
      <c r="E14" s="16"/>
    </row>
    <row r="15" spans="1:5" ht="30" customHeight="1" x14ac:dyDescent="0.4">
      <c r="A15" s="6" t="s">
        <v>9</v>
      </c>
      <c r="B15" s="5" t="s">
        <v>10</v>
      </c>
      <c r="C15" s="5" t="s">
        <v>11</v>
      </c>
      <c r="D15" s="5"/>
      <c r="E15" s="5"/>
    </row>
    <row r="16" spans="1:5" ht="110.25" customHeight="1" x14ac:dyDescent="0.4">
      <c r="A16" s="6"/>
      <c r="B16" s="5"/>
      <c r="C16" s="17" t="s">
        <v>12</v>
      </c>
      <c r="D16" s="17" t="s">
        <v>13</v>
      </c>
      <c r="E16" s="17" t="s">
        <v>14</v>
      </c>
    </row>
    <row r="17" spans="1:14" ht="54" customHeight="1" x14ac:dyDescent="0.4">
      <c r="A17" s="17"/>
      <c r="B17" s="18" t="s">
        <v>15</v>
      </c>
      <c r="C17" s="19">
        <f>SUM(C19:C55)</f>
        <v>3169800</v>
      </c>
      <c r="D17" s="19">
        <f>SUM(D19:D56)</f>
        <v>29443000</v>
      </c>
      <c r="E17" s="19">
        <f>SUM(E19:E56)</f>
        <v>32612800</v>
      </c>
      <c r="F17" s="20"/>
      <c r="G17" s="20"/>
      <c r="I17" s="20"/>
      <c r="N17" s="20"/>
    </row>
    <row r="18" spans="1:14" ht="60" x14ac:dyDescent="0.4">
      <c r="A18" s="17"/>
      <c r="B18" s="18" t="s">
        <v>16</v>
      </c>
      <c r="C18" s="19"/>
      <c r="D18" s="19"/>
      <c r="E18" s="19"/>
    </row>
    <row r="19" spans="1:14" ht="217.5" customHeight="1" x14ac:dyDescent="0.4">
      <c r="A19" s="21" t="s">
        <v>17</v>
      </c>
      <c r="B19" s="22" t="s">
        <v>18</v>
      </c>
      <c r="C19" s="23">
        <v>150000</v>
      </c>
      <c r="D19" s="23">
        <v>16753000</v>
      </c>
      <c r="E19" s="24">
        <f>C19+D19</f>
        <v>16903000</v>
      </c>
    </row>
    <row r="20" spans="1:14" ht="217.5" customHeight="1" x14ac:dyDescent="0.4">
      <c r="A20" s="21" t="s">
        <v>19</v>
      </c>
      <c r="B20" s="22" t="s">
        <v>20</v>
      </c>
      <c r="C20" s="23"/>
      <c r="D20" s="23">
        <f>350000+300000</f>
        <v>650000</v>
      </c>
      <c r="E20" s="24">
        <f>C20+D20</f>
        <v>650000</v>
      </c>
      <c r="F20" s="25"/>
    </row>
    <row r="21" spans="1:14" ht="90" x14ac:dyDescent="0.4">
      <c r="A21" s="26"/>
      <c r="B21" s="27" t="s">
        <v>21</v>
      </c>
      <c r="C21" s="28"/>
      <c r="D21" s="28"/>
      <c r="E21" s="24"/>
    </row>
    <row r="22" spans="1:14" ht="364.5" customHeight="1" x14ac:dyDescent="0.4">
      <c r="A22" s="29" t="s">
        <v>22</v>
      </c>
      <c r="B22" s="30" t="s">
        <v>23</v>
      </c>
      <c r="C22" s="23"/>
      <c r="D22" s="23">
        <v>450000</v>
      </c>
      <c r="E22" s="24">
        <f>C22+D22</f>
        <v>450000</v>
      </c>
    </row>
    <row r="23" spans="1:14" ht="60" x14ac:dyDescent="0.4">
      <c r="A23" s="29"/>
      <c r="B23" s="31" t="s">
        <v>24</v>
      </c>
      <c r="C23" s="23"/>
      <c r="D23" s="23"/>
      <c r="E23" s="24"/>
    </row>
    <row r="24" spans="1:14" ht="306" x14ac:dyDescent="0.4">
      <c r="A24" s="29" t="s">
        <v>25</v>
      </c>
      <c r="B24" s="30" t="s">
        <v>26</v>
      </c>
      <c r="C24" s="23"/>
      <c r="D24" s="23">
        <v>2000000</v>
      </c>
      <c r="E24" s="24">
        <f>C24+D24</f>
        <v>2000000</v>
      </c>
    </row>
    <row r="25" spans="1:14" ht="336.6" x14ac:dyDescent="0.4">
      <c r="A25" s="29" t="s">
        <v>25</v>
      </c>
      <c r="B25" s="30" t="s">
        <v>27</v>
      </c>
      <c r="C25" s="23"/>
      <c r="D25" s="23">
        <v>1000000</v>
      </c>
      <c r="E25" s="24">
        <f>C25+D25</f>
        <v>1000000</v>
      </c>
    </row>
    <row r="26" spans="1:14" ht="58.5" customHeight="1" x14ac:dyDescent="0.4">
      <c r="A26" s="29"/>
      <c r="B26" s="31" t="s">
        <v>28</v>
      </c>
      <c r="C26" s="23"/>
      <c r="D26" s="23"/>
      <c r="E26" s="24"/>
    </row>
    <row r="27" spans="1:14" ht="348" customHeight="1" x14ac:dyDescent="0.4">
      <c r="A27" s="29" t="s">
        <v>29</v>
      </c>
      <c r="B27" s="22" t="s">
        <v>30</v>
      </c>
      <c r="C27" s="23">
        <v>99800</v>
      </c>
      <c r="D27" s="23"/>
      <c r="E27" s="24">
        <f>C27+D27</f>
        <v>99800</v>
      </c>
    </row>
    <row r="28" spans="1:14" ht="90" customHeight="1" x14ac:dyDescent="0.4">
      <c r="A28" s="29"/>
      <c r="B28" s="31" t="s">
        <v>31</v>
      </c>
      <c r="C28" s="23"/>
      <c r="D28" s="23"/>
      <c r="E28" s="24"/>
    </row>
    <row r="29" spans="1:14" ht="403.2" x14ac:dyDescent="0.4">
      <c r="A29" s="29" t="s">
        <v>32</v>
      </c>
      <c r="B29" s="32" t="s">
        <v>33</v>
      </c>
      <c r="C29" s="23"/>
      <c r="D29" s="23">
        <v>160000</v>
      </c>
      <c r="E29" s="24">
        <f>C29+D29</f>
        <v>160000</v>
      </c>
    </row>
    <row r="30" spans="1:14" ht="150" x14ac:dyDescent="0.4">
      <c r="A30" s="29"/>
      <c r="B30" s="33" t="s">
        <v>34</v>
      </c>
      <c r="C30" s="23"/>
      <c r="D30" s="23"/>
      <c r="E30" s="24"/>
    </row>
    <row r="31" spans="1:14" ht="214.2" x14ac:dyDescent="0.4">
      <c r="A31" s="29" t="s">
        <v>35</v>
      </c>
      <c r="B31" s="22" t="s">
        <v>36</v>
      </c>
      <c r="C31" s="23"/>
      <c r="D31" s="23"/>
      <c r="E31" s="24"/>
    </row>
    <row r="32" spans="1:14" ht="153" x14ac:dyDescent="0.4">
      <c r="A32" s="29"/>
      <c r="B32" s="22" t="s">
        <v>37</v>
      </c>
      <c r="C32" s="23"/>
      <c r="D32" s="23">
        <v>2181090</v>
      </c>
      <c r="E32" s="24">
        <f>C32+D32</f>
        <v>2181090</v>
      </c>
    </row>
    <row r="33" spans="1:5" ht="153" x14ac:dyDescent="0.4">
      <c r="A33" s="29"/>
      <c r="B33" s="22" t="s">
        <v>38</v>
      </c>
      <c r="C33" s="23"/>
      <c r="D33" s="23">
        <v>3068910</v>
      </c>
      <c r="E33" s="24">
        <f>C33+D33</f>
        <v>3068910</v>
      </c>
    </row>
    <row r="34" spans="1:5" ht="69.75" customHeight="1" x14ac:dyDescent="0.4">
      <c r="A34" s="29"/>
      <c r="B34" s="33" t="s">
        <v>39</v>
      </c>
      <c r="C34" s="23"/>
      <c r="D34" s="23"/>
      <c r="E34" s="24"/>
    </row>
    <row r="35" spans="1:5" ht="306" x14ac:dyDescent="0.4">
      <c r="A35" s="29" t="s">
        <v>40</v>
      </c>
      <c r="B35" s="34" t="s">
        <v>41</v>
      </c>
      <c r="C35" s="23">
        <v>150000</v>
      </c>
      <c r="D35" s="23"/>
      <c r="E35" s="24">
        <f>C35+D35</f>
        <v>150000</v>
      </c>
    </row>
    <row r="36" spans="1:5" ht="244.8" x14ac:dyDescent="0.4">
      <c r="A36" s="29" t="s">
        <v>42</v>
      </c>
      <c r="B36" s="34" t="s">
        <v>43</v>
      </c>
      <c r="C36" s="23">
        <v>100000</v>
      </c>
      <c r="D36" s="23"/>
      <c r="E36" s="24">
        <f>C36+D36</f>
        <v>100000</v>
      </c>
    </row>
    <row r="37" spans="1:5" ht="122.4" x14ac:dyDescent="0.4">
      <c r="A37" s="29" t="s">
        <v>44</v>
      </c>
      <c r="B37" s="22" t="s">
        <v>45</v>
      </c>
      <c r="C37" s="23"/>
      <c r="D37" s="23"/>
      <c r="E37" s="24"/>
    </row>
    <row r="38" spans="1:5" ht="91.8" x14ac:dyDescent="0.4">
      <c r="A38" s="29"/>
      <c r="B38" s="22" t="s">
        <v>46</v>
      </c>
      <c r="C38" s="23">
        <v>220000</v>
      </c>
      <c r="D38" s="23"/>
      <c r="E38" s="24">
        <f>C38+D38</f>
        <v>220000</v>
      </c>
    </row>
    <row r="39" spans="1:5" ht="91.8" x14ac:dyDescent="0.4">
      <c r="A39" s="29"/>
      <c r="B39" s="22" t="s">
        <v>47</v>
      </c>
      <c r="C39" s="23">
        <v>1150000</v>
      </c>
      <c r="D39" s="23"/>
      <c r="E39" s="24">
        <f>C39+D39</f>
        <v>1150000</v>
      </c>
    </row>
    <row r="40" spans="1:5" ht="61.2" x14ac:dyDescent="0.4">
      <c r="A40" s="29"/>
      <c r="B40" s="34" t="s">
        <v>48</v>
      </c>
      <c r="C40" s="23">
        <v>500000</v>
      </c>
      <c r="D40" s="23"/>
      <c r="E40" s="24">
        <f>C40+D40</f>
        <v>500000</v>
      </c>
    </row>
    <row r="41" spans="1:5" ht="63" customHeight="1" x14ac:dyDescent="0.4">
      <c r="A41" s="17"/>
      <c r="B41" s="33" t="s">
        <v>49</v>
      </c>
      <c r="C41" s="19"/>
      <c r="D41" s="19"/>
      <c r="E41" s="24"/>
    </row>
    <row r="42" spans="1:5" ht="240.75" customHeight="1" x14ac:dyDescent="0.4">
      <c r="A42" s="29" t="s">
        <v>50</v>
      </c>
      <c r="B42" s="33" t="s">
        <v>51</v>
      </c>
      <c r="C42" s="19"/>
      <c r="D42" s="19"/>
      <c r="E42" s="24"/>
    </row>
    <row r="43" spans="1:5" ht="278.25" customHeight="1" x14ac:dyDescent="0.4">
      <c r="A43" s="29"/>
      <c r="B43" s="22" t="s">
        <v>52</v>
      </c>
      <c r="C43" s="19"/>
      <c r="D43" s="23">
        <v>450000</v>
      </c>
      <c r="E43" s="24">
        <f>C43+D43</f>
        <v>450000</v>
      </c>
    </row>
    <row r="44" spans="1:5" ht="153" x14ac:dyDescent="0.4">
      <c r="A44" s="29"/>
      <c r="B44" s="22" t="s">
        <v>53</v>
      </c>
      <c r="C44" s="23"/>
      <c r="D44" s="23">
        <v>380000</v>
      </c>
      <c r="E44" s="24">
        <f>C44+D44</f>
        <v>380000</v>
      </c>
    </row>
    <row r="45" spans="1:5" ht="397.8" x14ac:dyDescent="0.4">
      <c r="A45" s="29"/>
      <c r="B45" s="22" t="s">
        <v>54</v>
      </c>
      <c r="C45" s="23"/>
      <c r="D45" s="23">
        <v>300000</v>
      </c>
      <c r="E45" s="24">
        <f>C45+D45</f>
        <v>300000</v>
      </c>
    </row>
    <row r="46" spans="1:5" ht="91.8" x14ac:dyDescent="0.4">
      <c r="A46" s="29"/>
      <c r="B46" s="22" t="s">
        <v>55</v>
      </c>
      <c r="C46" s="23">
        <v>500000</v>
      </c>
      <c r="D46" s="23"/>
      <c r="E46" s="24">
        <f>C46+D46</f>
        <v>500000</v>
      </c>
    </row>
    <row r="47" spans="1:5" ht="210.6" x14ac:dyDescent="0.4">
      <c r="A47" s="29" t="s">
        <v>56</v>
      </c>
      <c r="B47" s="33" t="s">
        <v>57</v>
      </c>
      <c r="C47" s="23"/>
      <c r="D47" s="23"/>
      <c r="E47" s="24"/>
    </row>
    <row r="48" spans="1:5" ht="153" x14ac:dyDescent="0.4">
      <c r="A48" s="29"/>
      <c r="B48" s="34" t="s">
        <v>58</v>
      </c>
      <c r="C48" s="23"/>
      <c r="D48" s="23">
        <v>500000</v>
      </c>
      <c r="E48" s="24">
        <f>C48+D48</f>
        <v>500000</v>
      </c>
    </row>
    <row r="49" spans="1:5" ht="180" x14ac:dyDescent="0.4">
      <c r="A49" s="35"/>
      <c r="B49" s="33" t="s">
        <v>59</v>
      </c>
      <c r="C49" s="19"/>
      <c r="D49" s="19"/>
      <c r="E49" s="24"/>
    </row>
    <row r="50" spans="1:5" ht="255.75" customHeight="1" x14ac:dyDescent="0.4">
      <c r="A50" s="35">
        <v>1917461</v>
      </c>
      <c r="B50" s="22" t="s">
        <v>60</v>
      </c>
      <c r="C50" s="23"/>
      <c r="D50" s="23"/>
      <c r="E50" s="24"/>
    </row>
    <row r="51" spans="1:5" ht="91.8" x14ac:dyDescent="0.4">
      <c r="A51" s="35"/>
      <c r="B51" s="22" t="s">
        <v>61</v>
      </c>
      <c r="C51" s="23">
        <v>100000</v>
      </c>
      <c r="D51" s="23"/>
      <c r="E51" s="24">
        <f t="shared" ref="E51:E56" si="0">C51+D51</f>
        <v>100000</v>
      </c>
    </row>
    <row r="52" spans="1:5" ht="122.4" x14ac:dyDescent="0.4">
      <c r="A52" s="35"/>
      <c r="B52" s="22" t="s">
        <v>62</v>
      </c>
      <c r="C52" s="23"/>
      <c r="D52" s="23">
        <v>800000</v>
      </c>
      <c r="E52" s="24">
        <f t="shared" si="0"/>
        <v>800000</v>
      </c>
    </row>
    <row r="53" spans="1:5" ht="122.4" x14ac:dyDescent="0.4">
      <c r="A53" s="35"/>
      <c r="B53" s="22" t="s">
        <v>63</v>
      </c>
      <c r="C53" s="23"/>
      <c r="D53" s="23">
        <v>550000</v>
      </c>
      <c r="E53" s="24">
        <f t="shared" si="0"/>
        <v>550000</v>
      </c>
    </row>
    <row r="54" spans="1:5" ht="159" customHeight="1" x14ac:dyDescent="0.4">
      <c r="A54" s="35"/>
      <c r="B54" s="22" t="s">
        <v>64</v>
      </c>
      <c r="C54" s="23">
        <v>100000</v>
      </c>
      <c r="D54" s="23"/>
      <c r="E54" s="24">
        <f t="shared" si="0"/>
        <v>100000</v>
      </c>
    </row>
    <row r="55" spans="1:5" ht="210.75" customHeight="1" x14ac:dyDescent="0.4">
      <c r="A55" s="35"/>
      <c r="B55" s="22" t="s">
        <v>65</v>
      </c>
      <c r="C55" s="23">
        <v>100000</v>
      </c>
      <c r="D55" s="23"/>
      <c r="E55" s="24">
        <f t="shared" si="0"/>
        <v>100000</v>
      </c>
    </row>
    <row r="56" spans="1:5" ht="183.6" x14ac:dyDescent="0.4">
      <c r="A56" s="35"/>
      <c r="B56" s="22" t="s">
        <v>66</v>
      </c>
      <c r="C56" s="23"/>
      <c r="D56" s="23">
        <v>200000</v>
      </c>
      <c r="E56" s="24">
        <f t="shared" si="0"/>
        <v>200000</v>
      </c>
    </row>
    <row r="57" spans="1:5" ht="30.6" x14ac:dyDescent="0.4">
      <c r="A57" s="36"/>
      <c r="B57" s="37"/>
      <c r="C57" s="38"/>
      <c r="D57" s="38"/>
      <c r="E57" s="39"/>
    </row>
    <row r="58" spans="1:5" ht="147" customHeight="1" x14ac:dyDescent="0.4">
      <c r="A58" s="36"/>
      <c r="B58" s="37"/>
      <c r="C58" s="38"/>
      <c r="D58" s="38"/>
      <c r="E58" s="39"/>
    </row>
    <row r="59" spans="1:5" ht="37.200000000000003" x14ac:dyDescent="0.6">
      <c r="A59" s="4" t="s">
        <v>67</v>
      </c>
      <c r="B59" s="4"/>
      <c r="C59" s="4"/>
      <c r="D59" s="3"/>
      <c r="E59" s="3"/>
    </row>
    <row r="60" spans="1:5" ht="34.799999999999997" x14ac:dyDescent="0.55000000000000004">
      <c r="A60" s="4" t="s">
        <v>68</v>
      </c>
      <c r="B60" s="4"/>
      <c r="C60" s="4"/>
      <c r="E60" s="10"/>
    </row>
    <row r="61" spans="1:5" ht="35.4" x14ac:dyDescent="0.6">
      <c r="A61" s="2" t="s">
        <v>69</v>
      </c>
      <c r="B61" s="2"/>
      <c r="C61" s="40"/>
      <c r="D61" s="1" t="s">
        <v>70</v>
      </c>
      <c r="E61" s="1"/>
    </row>
    <row r="62" spans="1:5" x14ac:dyDescent="0.4">
      <c r="C62" s="20"/>
    </row>
    <row r="63" spans="1:5" ht="25.2" x14ac:dyDescent="0.4">
      <c r="B63" s="41"/>
      <c r="C63" s="42"/>
      <c r="D63" s="41"/>
    </row>
    <row r="64" spans="1:5" x14ac:dyDescent="0.4">
      <c r="C64" s="42"/>
    </row>
    <row r="65" spans="2:5" ht="25.2" x14ac:dyDescent="0.45">
      <c r="B65" s="43"/>
      <c r="C65" s="43"/>
      <c r="E65" s="10"/>
    </row>
    <row r="66" spans="2:5" ht="25.2" x14ac:dyDescent="0.45">
      <c r="B66" s="43"/>
      <c r="C66" s="44"/>
      <c r="E66" s="10"/>
    </row>
    <row r="68" spans="2:5" ht="25.2" x14ac:dyDescent="0.45">
      <c r="B68" s="43"/>
      <c r="C68" s="44"/>
      <c r="E68" s="10"/>
    </row>
    <row r="70" spans="2:5" ht="25.2" x14ac:dyDescent="0.45">
      <c r="B70" s="44"/>
      <c r="C70" s="44"/>
      <c r="E70" s="10"/>
    </row>
    <row r="71" spans="2:5" ht="25.2" x14ac:dyDescent="0.45">
      <c r="B71" s="44"/>
      <c r="C71" s="44"/>
      <c r="E71" s="10"/>
    </row>
    <row r="72" spans="2:5" ht="25.2" x14ac:dyDescent="0.45">
      <c r="B72" s="44"/>
      <c r="C72" s="44"/>
      <c r="E72" s="10"/>
    </row>
    <row r="73" spans="2:5" ht="25.2" x14ac:dyDescent="0.45">
      <c r="B73" s="44"/>
      <c r="C73" s="44"/>
      <c r="E73" s="10"/>
    </row>
    <row r="74" spans="2:5" ht="25.2" x14ac:dyDescent="0.45">
      <c r="B74" s="44"/>
      <c r="C74" s="44"/>
      <c r="E74" s="10"/>
    </row>
    <row r="136" spans="4:4" x14ac:dyDescent="0.4">
      <c r="D136" s="10">
        <v>150000</v>
      </c>
    </row>
    <row r="258" spans="1:5" x14ac:dyDescent="0.4">
      <c r="A258" s="10" t="s">
        <v>71</v>
      </c>
    </row>
    <row r="260" spans="1:5" x14ac:dyDescent="0.4">
      <c r="C260" s="45" t="s">
        <v>70</v>
      </c>
      <c r="D260" s="45"/>
      <c r="E260" s="46"/>
    </row>
  </sheetData>
  <mergeCells count="17">
    <mergeCell ref="A59:C59"/>
    <mergeCell ref="D59:E59"/>
    <mergeCell ref="A60:C60"/>
    <mergeCell ref="A61:B61"/>
    <mergeCell ref="D61:E61"/>
    <mergeCell ref="C7:E7"/>
    <mergeCell ref="A11:E11"/>
    <mergeCell ref="A12:E12"/>
    <mergeCell ref="A13:E13"/>
    <mergeCell ref="A15:A16"/>
    <mergeCell ref="B15:B16"/>
    <mergeCell ref="C15:E15"/>
    <mergeCell ref="C1:E1"/>
    <mergeCell ref="C3:E3"/>
    <mergeCell ref="C4:E4"/>
    <mergeCell ref="C5:E5"/>
    <mergeCell ref="C6:E6"/>
  </mergeCells>
  <conditionalFormatting sqref="B57:B58">
    <cfRule type="expression" dxfId="1" priority="2">
      <formula>#REF!=1</formula>
    </cfRule>
  </conditionalFormatting>
  <conditionalFormatting sqref="B57:B58">
    <cfRule type="expression" dxfId="0" priority="3">
      <formula>#REF!=1</formula>
    </cfRule>
  </conditionalFormatting>
  <pageMargins left="1.37777777777778" right="0.59027777777777801" top="0.78749999999999998" bottom="0.70833333333333304" header="0.35416666666666702" footer="0.51180555555555496"/>
  <pageSetup paperSize="9" scale="44" firstPageNumber="0" orientation="portrait" horizontalDpi="300" verticalDpi="300"/>
  <headerFooter>
    <oddHeader>&amp;C&amp;"Times New Roman,Normál"&amp;20&amp;P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розпорядники</vt:lpstr>
      <vt:lpstr>розпорядники!Область_друку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K7501</dc:creator>
  <dc:description/>
  <cp:lastModifiedBy>UID</cp:lastModifiedBy>
  <cp:revision>0</cp:revision>
  <cp:lastPrinted>2025-01-31T07:26:25Z</cp:lastPrinted>
  <dcterms:created xsi:type="dcterms:W3CDTF">2017-02-20T16:57:48Z</dcterms:created>
  <dcterms:modified xsi:type="dcterms:W3CDTF">2025-02-05T12:52:38Z</dcterms:modified>
  <dc:language>en-US</dc:language>
</cp:coreProperties>
</file>