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5" i="1"/>
  <c r="E44" i="1"/>
  <c r="E43" i="1"/>
  <c r="E40" i="1"/>
  <c r="E38" i="1"/>
  <c r="E36" i="1"/>
  <c r="E35" i="1"/>
  <c r="E34" i="1"/>
  <c r="E33" i="1"/>
  <c r="E30" i="1"/>
  <c r="E29" i="1"/>
  <c r="E27" i="1"/>
  <c r="E26" i="1"/>
  <c r="E23" i="1"/>
  <c r="E17" i="1" s="1"/>
  <c r="E21" i="1"/>
  <c r="E19" i="1"/>
  <c r="D17" i="1"/>
  <c r="C17" i="1"/>
</calcChain>
</file>

<file path=xl/sharedStrings.xml><?xml version="1.0" encoding="utf-8"?>
<sst xmlns="http://schemas.openxmlformats.org/spreadsheetml/2006/main" count="63" uniqueCount="62">
  <si>
    <t xml:space="preserve">             Додаток 1</t>
  </si>
  <si>
    <t xml:space="preserve">             до розпорядження                                      </t>
  </si>
  <si>
    <t xml:space="preserve">             Івано-Франківської</t>
  </si>
  <si>
    <t xml:space="preserve">             обласної військової </t>
  </si>
  <si>
    <t xml:space="preserve">             адміністрації </t>
  </si>
  <si>
    <t xml:space="preserve">             від ___________№______</t>
  </si>
  <si>
    <t>Перерозподіл</t>
  </si>
  <si>
    <t xml:space="preserve">коштів обласного бюджету </t>
  </si>
  <si>
    <t>Код бюджет-ної програ-ми</t>
  </si>
  <si>
    <t>Назва розпорядників коштів, об’єктів</t>
  </si>
  <si>
    <t xml:space="preserve">Сума, грн. </t>
  </si>
  <si>
    <t>Загальний фонд</t>
  </si>
  <si>
    <t>Спеціальний фонд</t>
  </si>
  <si>
    <t>Разом</t>
  </si>
  <si>
    <t>Всього, в т.ч.:</t>
  </si>
  <si>
    <t>Обласна рада                                        (для КП "БУДІНВЕСТ")</t>
  </si>
  <si>
    <t>0117370</t>
  </si>
  <si>
    <t>Реалізація інших заходів щодо соціально-економічного розвитку територій (на виконання заходів регіональної цільової програми розвитку соціальної інфраструктури Івано-Франківської області                                   на 2022-2025 роки)</t>
  </si>
  <si>
    <t>Обласна рада</t>
  </si>
  <si>
    <t>0110180</t>
  </si>
  <si>
    <t>Інша діяльність у сфері державного управління (на виконання п. 6 заходів регіональної цільової програми розвитку соціальної інфраструктури Івано-Франківської області на                2022-2025 роки (придбання оргтехніки для Івано-Франківського обласного навчально-курсового комбінату  житлово-комунального господарства)</t>
  </si>
  <si>
    <t xml:space="preserve">Департамент освіти і науки облдержадміністрації </t>
  </si>
  <si>
    <t>0611070</t>
  </si>
  <si>
    <t xml:space="preserve">Надання позашкільної освіти закладам позашкільної освіти, заходи із позашкільної роботи з дітьми (Закупівля приладів та обладнання для навчання для Івано-Франківського обласного державного центру науково-технічної творчості учнівської молоді Івано-Франківської обласної ради) </t>
  </si>
  <si>
    <t>Департамент ресурсного забезпечення та управління майном облдержадміністрації</t>
  </si>
  <si>
    <t>3110180</t>
  </si>
  <si>
    <t xml:space="preserve">Інша діяльність у сфері державного управління, в т. ч. на виконання заходів: </t>
  </si>
  <si>
    <t>регіональної цільової програми надання шефської допомоги військовим частинам Збройних Сил України, Національної гвардії України та Державної прикордонної служби України, військово-патріотичного виховання молоді на 2021-2025 роки</t>
  </si>
  <si>
    <t xml:space="preserve">програми забезпечення мобілізаційної підготовки та оборонної роботи в Івано-Франківській області                                                   на 2023-2027 роки </t>
  </si>
  <si>
    <t xml:space="preserve">Управління спорту та молодіжної політики облдержадміністрації </t>
  </si>
  <si>
    <t>1115062</t>
  </si>
  <si>
    <t>Підтримка спорту вищих досягнень та організацій, які здійснюють фізкультурно-спортивну діяльність в регіоні (для надання фінансової підтримки громадській спілці "Академія боротьби Прикарпаття                                  ім. Василя Федоришина")</t>
  </si>
  <si>
    <t>Підтримка спорту вищих досягнень та організацій, які здійснюють фізкультурно-спортивну діяльність в регіоні (для надання фінансової підтримки Івано-Франківській обласній федерації бадмінтону)</t>
  </si>
  <si>
    <t>Департамент охорони здоров`я облдержадміністрації</t>
  </si>
  <si>
    <t>0712152</t>
  </si>
  <si>
    <t xml:space="preserve">Інші програми та заходи у сфері охорони здоров`я (на виконання заходів програми розвитку та фінансової підтримки комунальних та комунальних некомерційних підприємств охорони здоров`я Івано-Франківської обласної ради                  на 2024-2025 роки, в т. ч.): </t>
  </si>
  <si>
    <t>для КНП "Прикарпатський клінічний онкологічний центр Івано-Франківської обласної ради"(на оновлення матеріально-технічної бази радіологічного корпусу (придбання дозиметричної апаратури), реконструкції частини приміщень (для встановлнння лінійного прискорювача).</t>
  </si>
  <si>
    <t>для КНП «ІФОДКЛ ІФ ОР» придбання медичного обладнання - крісла гінекологічного електричного, що трансформується, код 3319 - медичне обладнання та вироби медичного призначення різні для забезпечення потреб сфери охорони здоров’я в умовах воєнного стану, наказ МОЗУ     № 1665 від 14.09.2022</t>
  </si>
  <si>
    <t>для КНП "Обласна клінічна лікарня Івано-Франківської обласної ради" (придбання медичного обладнання)</t>
  </si>
  <si>
    <t xml:space="preserve">Реконструкція ліфтового вузла поліклінічного корпусу КНП "Обласний госпіталь ветеранів війни" Івано-Франківської обласної ради для безперешкодного доступу осіб з інвалідністю та інших маломобільних груп населення, по вул. Шкрумеляка, 26 в м. Коломия Коломийського району Івано-Франківської області </t>
  </si>
  <si>
    <t>Департамент міжнародного співробітництва та євроінтеграції громад облдержадміністрації</t>
  </si>
  <si>
    <t>2517693</t>
  </si>
  <si>
    <t>Інші заходи, пов`язані з економічною діяльністю (на виконання заходів програми підтримки діяльності установи "Агенція регіонального розвитку Івано-Франківської області" на 2024-2025 роки)</t>
  </si>
  <si>
    <t>Управління з питань цивільного захисту облдержадміністрації</t>
  </si>
  <si>
    <t>2919800</t>
  </si>
  <si>
    <t>Субвенція з місцевого бюджету державному бюджету на виконання програм соціально-економічного розвитку регіонів (на виконання заходів комплексної цільової соціальної програми розвитку цивільного захисту Івано-Франківської області на                                   2022-2025 роки (для головного управління ДСНС України в області)</t>
  </si>
  <si>
    <t xml:space="preserve">Департамент розвитку громад та територій, дорожнього, житлово-комунального господарства, містобудування та архітектури облдержадміністрації </t>
  </si>
  <si>
    <t>1917370</t>
  </si>
  <si>
    <t>Реалізація інших заходів щодо соціально-економічного розвитку територій (на виконання заходів регіональної цільової програми розвитку соціальної інфраструктури Івано-Франківської області                                   на 2022-2025 роки):</t>
  </si>
  <si>
    <t>Капітальний ремонт приміщення бактеріологічної лабораторії з відділенням інфекційного контролю КНП "Івано-Франківська обласна дитяча клінічна лікарня Івано-Франківської обласної ради" на               вул. Є. Коновальця 132, у м. Івано-Франківську</t>
  </si>
  <si>
    <t>Капітальний ремонт приміщення харчоблоку КНП "Івано-Франківська обласна дитяча клінічна лікарня Івано-Франківської обласної ради" на                   вул. Є. Коновальця 132, у м.Івано-Франківську</t>
  </si>
  <si>
    <t>Капітальний ремонт спального корпусу (З) Снятинського психоневрологічного інтернату по вул. Гоголя, 23, м. Снятин, Коломийський район, Івано-Франківська область</t>
  </si>
  <si>
    <t>Департамент розвитку громад та територій, дорожнього, житлово-комунального господарства, містобудування та архітектури облдержадміністрації (для ДП "ДОРОГИ ПРИКАРПАТТЯ"</t>
  </si>
  <si>
    <t>Утримання та розвиток автомобільних доріг та дорожньої інфраструктури за рахунок коштів місцевого бюджету (на виконання заходів Регіональної програми розвитку автомобільних доріг та безпеки дорожнього руху Івано-Франківської області на                                 2021-2025 роки):</t>
  </si>
  <si>
    <t>Капітальний ремонт дорожнього покриття на автомобільній дорозі загального користування місцевого значення С090510 Новошин-Пшеничник км 0+000-4+000</t>
  </si>
  <si>
    <t>Капітальний ремонт дорожнього покриття на автомобільній дорозі загального користування місцевого значення С090411 Корнів - Вільхівці                                     км 0+000 - 3+684                                    (вул. Б. Хмельницького с. Вільхівці)</t>
  </si>
  <si>
    <t>Поточний ремонт автомобільної дороги загального користування місцевого значення С090703 Коломия - Чернятин км 0+000-43+104 (ділянка від перетину з а/д Р-24 до с. Вікно)</t>
  </si>
  <si>
    <t>Поточний ремонт автомобільної дороги загального користування місцевого значення С090408  (А/д Татарів - Кам'янець-Подільський) - Поточище    км 0+000-4+500 (ділянка від перетину з а/д Р-24 до с. Поточище)</t>
  </si>
  <si>
    <t>В. о. директора департаменту</t>
  </si>
  <si>
    <t xml:space="preserve">фінасів Івано-Франківської </t>
  </si>
  <si>
    <t>облдержадміністрації</t>
  </si>
  <si>
    <t>Світлана СОКОЛИК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</si>
</sst>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20"/>
      <name val="Arial"/>
      <family val="2"/>
      <charset val="204"/>
    </font>
    <font>
      <b/>
      <sz val="30"/>
      <name val="Times New Roman"/>
      <family val="1"/>
      <charset val="204"/>
    </font>
    <font>
      <b/>
      <sz val="20"/>
      <name val="Arial"/>
      <family val="2"/>
      <charset val="204"/>
    </font>
    <font>
      <sz val="30"/>
      <name val="Arial"/>
      <family val="2"/>
      <charset val="204"/>
    </font>
    <font>
      <b/>
      <sz val="20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1" applyFont="1" applyBorder="1" applyAlignment="1">
      <alignment horizontal="right" wrapText="1"/>
    </xf>
    <xf numFmtId="0" fontId="4" fillId="0" borderId="0" xfId="1" applyFont="1"/>
    <xf numFmtId="0" fontId="5" fillId="0" borderId="0" xfId="1" applyFont="1"/>
    <xf numFmtId="0" fontId="3" fillId="0" borderId="0" xfId="1" applyFont="1" applyAlignment="1"/>
    <xf numFmtId="0" fontId="3" fillId="0" borderId="0" xfId="1" applyFont="1" applyBorder="1" applyAlignment="1">
      <alignment horizontal="left" wrapText="1"/>
    </xf>
    <xf numFmtId="0" fontId="3" fillId="0" borderId="0" xfId="1" applyFont="1" applyAlignment="1">
      <alignment wrapText="1"/>
    </xf>
    <xf numFmtId="0" fontId="3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4" fontId="2" fillId="0" borderId="0" xfId="1" applyNumberFormat="1" applyFont="1"/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1" fillId="0" borderId="0" xfId="1" applyFont="1" applyBorder="1" applyAlignment="1"/>
    <xf numFmtId="164" fontId="12" fillId="0" borderId="0" xfId="1" applyNumberFormat="1" applyFont="1"/>
    <xf numFmtId="0" fontId="11" fillId="0" borderId="0" xfId="1" applyFont="1" applyBorder="1" applyAlignment="1">
      <alignment horizontal="right"/>
    </xf>
    <xf numFmtId="0" fontId="13" fillId="0" borderId="0" xfId="0" applyFont="1" applyBorder="1" applyAlignment="1">
      <alignment vertical="top" wrapText="1"/>
    </xf>
    <xf numFmtId="4" fontId="14" fillId="0" borderId="0" xfId="0" applyNumberFormat="1" applyFont="1" applyBorder="1" applyAlignment="1">
      <alignment vertical="top" wrapText="1"/>
    </xf>
    <xf numFmtId="0" fontId="13" fillId="0" borderId="0" xfId="1" applyFont="1"/>
    <xf numFmtId="165" fontId="13" fillId="0" borderId="0" xfId="1" applyNumberFormat="1" applyFont="1"/>
  </cellXfs>
  <cellStyles count="2">
    <cellStyle name="Звичайний" xfId="0" builtinId="0"/>
    <cellStyle name="Звичайний_ПРОПОЗИЦ11 ЗАЛИШОК на 01,01,2016" xfId="1"/>
  </cellStyles>
  <dxfs count="2">
    <dxf>
      <font>
        <b/>
        <i val="0"/>
        <name val="Arial"/>
      </font>
      <fill>
        <patternFill>
          <bgColor rgb="FFCCFFFF"/>
        </patternFill>
      </fill>
    </dxf>
    <dxf>
      <font>
        <b/>
        <i val="0"/>
        <name val="Arial"/>
      </font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9"/>
  <sheetViews>
    <sheetView tabSelected="1" workbookViewId="0">
      <selection activeCell="A11" sqref="A11:E12"/>
    </sheetView>
  </sheetViews>
  <sheetFormatPr defaultColWidth="9.109375" defaultRowHeight="24.6" x14ac:dyDescent="0.4"/>
  <cols>
    <col min="1" max="1" width="17.77734375" style="1" customWidth="1"/>
    <col min="2" max="2" width="76.88671875" style="1" customWidth="1"/>
    <col min="3" max="4" width="29.77734375" style="1" customWidth="1"/>
    <col min="5" max="5" width="28.109375" style="3" customWidth="1"/>
    <col min="6" max="6" width="32.77734375" style="1" customWidth="1"/>
    <col min="7" max="7" width="27.5546875" style="1" customWidth="1"/>
    <col min="8" max="8" width="9.109375" style="1"/>
    <col min="9" max="9" width="27.5546875" style="1" customWidth="1"/>
    <col min="10" max="13" width="9.109375" style="1"/>
    <col min="14" max="14" width="25.21875" style="1" customWidth="1"/>
    <col min="15" max="257" width="9.109375" style="1"/>
  </cols>
  <sheetData>
    <row r="1" spans="1:5" ht="2.25" customHeight="1" x14ac:dyDescent="0.6">
      <c r="C1" s="2"/>
      <c r="D1" s="2"/>
      <c r="E1" s="2"/>
    </row>
    <row r="2" spans="1:5" ht="6" customHeight="1" x14ac:dyDescent="0.4"/>
    <row r="3" spans="1:5" ht="37.5" customHeight="1" x14ac:dyDescent="0.6">
      <c r="A3" s="4"/>
      <c r="B3" s="5"/>
      <c r="C3" s="6" t="s">
        <v>0</v>
      </c>
      <c r="D3" s="6"/>
      <c r="E3" s="6"/>
    </row>
    <row r="4" spans="1:5" ht="37.5" customHeight="1" x14ac:dyDescent="0.6">
      <c r="A4" s="4"/>
      <c r="B4" s="7"/>
      <c r="C4" s="6" t="s">
        <v>1</v>
      </c>
      <c r="D4" s="6"/>
      <c r="E4" s="6"/>
    </row>
    <row r="5" spans="1:5" ht="37.5" customHeight="1" x14ac:dyDescent="0.6">
      <c r="A5" s="4"/>
      <c r="B5" s="7"/>
      <c r="C5" s="6" t="s">
        <v>2</v>
      </c>
      <c r="D5" s="6"/>
      <c r="E5" s="6"/>
    </row>
    <row r="6" spans="1:5" ht="37.5" customHeight="1" x14ac:dyDescent="0.6">
      <c r="A6" s="4"/>
      <c r="B6" s="7"/>
      <c r="C6" s="6" t="s">
        <v>3</v>
      </c>
      <c r="D6" s="6"/>
      <c r="E6" s="6"/>
    </row>
    <row r="7" spans="1:5" ht="37.5" customHeight="1" x14ac:dyDescent="0.6">
      <c r="A7" s="4"/>
      <c r="B7" s="7"/>
      <c r="C7" s="6" t="s">
        <v>4</v>
      </c>
      <c r="D7" s="6"/>
      <c r="E7" s="6"/>
    </row>
    <row r="8" spans="1:5" ht="37.200000000000003" x14ac:dyDescent="0.6">
      <c r="A8" s="4"/>
      <c r="B8" s="5"/>
      <c r="C8" s="5" t="s">
        <v>5</v>
      </c>
      <c r="D8" s="5"/>
      <c r="E8" s="5"/>
    </row>
    <row r="9" spans="1:5" ht="33.75" customHeight="1" x14ac:dyDescent="0.6">
      <c r="A9" s="4"/>
      <c r="B9" s="5"/>
      <c r="C9" s="5"/>
      <c r="D9" s="5"/>
      <c r="E9" s="5"/>
    </row>
    <row r="10" spans="1:5" ht="34.5" customHeight="1" x14ac:dyDescent="0.6">
      <c r="A10" s="4"/>
      <c r="B10" s="5"/>
      <c r="C10" s="5"/>
      <c r="D10" s="5"/>
      <c r="E10" s="5"/>
    </row>
    <row r="11" spans="1:5" ht="36.75" customHeight="1" x14ac:dyDescent="0.4">
      <c r="A11" s="8" t="s">
        <v>6</v>
      </c>
      <c r="B11" s="8"/>
      <c r="C11" s="8"/>
      <c r="D11" s="8"/>
      <c r="E11" s="8"/>
    </row>
    <row r="12" spans="1:5" ht="37.5" customHeight="1" x14ac:dyDescent="0.4">
      <c r="A12" s="8" t="s">
        <v>7</v>
      </c>
      <c r="B12" s="8"/>
      <c r="C12" s="8"/>
      <c r="D12" s="8"/>
      <c r="E12" s="8"/>
    </row>
    <row r="13" spans="1:5" ht="34.5" customHeight="1" x14ac:dyDescent="0.4">
      <c r="A13" s="8"/>
      <c r="B13" s="8"/>
      <c r="C13" s="8"/>
      <c r="D13" s="8"/>
      <c r="E13" s="8"/>
    </row>
    <row r="14" spans="1:5" ht="19.5" customHeight="1" x14ac:dyDescent="0.4">
      <c r="A14" s="9"/>
      <c r="B14" s="9"/>
      <c r="C14" s="9"/>
      <c r="D14" s="9"/>
      <c r="E14" s="9"/>
    </row>
    <row r="15" spans="1:5" ht="30" customHeight="1" x14ac:dyDescent="0.4">
      <c r="A15" s="10" t="s">
        <v>8</v>
      </c>
      <c r="B15" s="11" t="s">
        <v>9</v>
      </c>
      <c r="C15" s="11" t="s">
        <v>10</v>
      </c>
      <c r="D15" s="11"/>
      <c r="E15" s="11"/>
    </row>
    <row r="16" spans="1:5" ht="110.25" customHeight="1" x14ac:dyDescent="0.4">
      <c r="A16" s="10"/>
      <c r="B16" s="11"/>
      <c r="C16" s="12" t="s">
        <v>11</v>
      </c>
      <c r="D16" s="12" t="s">
        <v>12</v>
      </c>
      <c r="E16" s="12" t="s">
        <v>13</v>
      </c>
    </row>
    <row r="17" spans="1:14" ht="39.75" customHeight="1" x14ac:dyDescent="0.4">
      <c r="A17" s="12"/>
      <c r="B17" s="13" t="s">
        <v>14</v>
      </c>
      <c r="C17" s="14">
        <f>SUM(C19:C51)</f>
        <v>3053500</v>
      </c>
      <c r="D17" s="14">
        <f>SUM(D19:D51)</f>
        <v>29832000</v>
      </c>
      <c r="E17" s="14">
        <f>SUM(E19:E51)</f>
        <v>32885500</v>
      </c>
      <c r="F17" s="15"/>
      <c r="G17" s="15"/>
      <c r="I17" s="15"/>
      <c r="N17" s="15"/>
    </row>
    <row r="18" spans="1:14" ht="60" x14ac:dyDescent="0.4">
      <c r="A18" s="12"/>
      <c r="B18" s="13" t="s">
        <v>15</v>
      </c>
      <c r="C18" s="14"/>
      <c r="D18" s="14"/>
      <c r="E18" s="14"/>
    </row>
    <row r="19" spans="1:14" ht="217.5" customHeight="1" x14ac:dyDescent="0.4">
      <c r="A19" s="16" t="s">
        <v>16</v>
      </c>
      <c r="B19" s="17" t="s">
        <v>17</v>
      </c>
      <c r="C19" s="18">
        <v>420000</v>
      </c>
      <c r="D19" s="18">
        <v>14254000</v>
      </c>
      <c r="E19" s="19">
        <f>C19+D19</f>
        <v>14674000</v>
      </c>
    </row>
    <row r="20" spans="1:14" ht="30.6" x14ac:dyDescent="0.4">
      <c r="A20" s="16"/>
      <c r="B20" s="20" t="s">
        <v>18</v>
      </c>
      <c r="C20" s="18"/>
      <c r="D20" s="18"/>
      <c r="E20" s="19"/>
    </row>
    <row r="21" spans="1:14" ht="287.25" customHeight="1" x14ac:dyDescent="0.4">
      <c r="A21" s="21" t="s">
        <v>19</v>
      </c>
      <c r="B21" s="22" t="s">
        <v>20</v>
      </c>
      <c r="C21" s="18">
        <v>58500</v>
      </c>
      <c r="D21" s="18">
        <v>138000</v>
      </c>
      <c r="E21" s="19">
        <f>C21+D21</f>
        <v>196500</v>
      </c>
    </row>
    <row r="22" spans="1:14" ht="58.5" customHeight="1" x14ac:dyDescent="0.4">
      <c r="A22" s="21"/>
      <c r="B22" s="23" t="s">
        <v>21</v>
      </c>
      <c r="C22" s="18"/>
      <c r="D22" s="18"/>
      <c r="E22" s="19"/>
    </row>
    <row r="23" spans="1:14" ht="250.5" customHeight="1" x14ac:dyDescent="0.4">
      <c r="A23" s="21" t="s">
        <v>22</v>
      </c>
      <c r="B23" s="17" t="s">
        <v>23</v>
      </c>
      <c r="C23" s="18">
        <v>20000</v>
      </c>
      <c r="D23" s="18"/>
      <c r="E23" s="19">
        <f>C23+D23</f>
        <v>20000</v>
      </c>
    </row>
    <row r="24" spans="1:14" ht="90" customHeight="1" x14ac:dyDescent="0.4">
      <c r="A24" s="21"/>
      <c r="B24" s="23" t="s">
        <v>24</v>
      </c>
      <c r="C24" s="18"/>
      <c r="D24" s="18"/>
      <c r="E24" s="19"/>
    </row>
    <row r="25" spans="1:14" ht="89.25" customHeight="1" x14ac:dyDescent="0.4">
      <c r="A25" s="21" t="s">
        <v>25</v>
      </c>
      <c r="B25" s="17" t="s">
        <v>26</v>
      </c>
      <c r="C25" s="18"/>
      <c r="D25" s="18"/>
      <c r="E25" s="19"/>
    </row>
    <row r="26" spans="1:14" ht="221.25" customHeight="1" x14ac:dyDescent="0.4">
      <c r="A26" s="21"/>
      <c r="B26" s="17" t="s">
        <v>27</v>
      </c>
      <c r="C26" s="18">
        <v>1000000</v>
      </c>
      <c r="D26" s="18">
        <v>3400000</v>
      </c>
      <c r="E26" s="19">
        <f>C26+D26</f>
        <v>4400000</v>
      </c>
    </row>
    <row r="27" spans="1:14" ht="123.75" customHeight="1" x14ac:dyDescent="0.4">
      <c r="A27" s="21"/>
      <c r="B27" s="17" t="s">
        <v>28</v>
      </c>
      <c r="C27" s="18">
        <v>30000</v>
      </c>
      <c r="D27" s="18">
        <v>90000</v>
      </c>
      <c r="E27" s="19">
        <f>C27+D27</f>
        <v>120000</v>
      </c>
    </row>
    <row r="28" spans="1:14" ht="69.75" customHeight="1" x14ac:dyDescent="0.4">
      <c r="A28" s="21"/>
      <c r="B28" s="24" t="s">
        <v>29</v>
      </c>
      <c r="C28" s="18"/>
      <c r="D28" s="18"/>
      <c r="E28" s="19"/>
    </row>
    <row r="29" spans="1:14" ht="219.75" customHeight="1" x14ac:dyDescent="0.4">
      <c r="A29" s="21" t="s">
        <v>30</v>
      </c>
      <c r="B29" s="17" t="s">
        <v>31</v>
      </c>
      <c r="C29" s="18">
        <v>100000</v>
      </c>
      <c r="D29" s="18"/>
      <c r="E29" s="19">
        <f>C29+D29</f>
        <v>100000</v>
      </c>
    </row>
    <row r="30" spans="1:14" ht="195" customHeight="1" x14ac:dyDescent="0.4">
      <c r="A30" s="21" t="s">
        <v>30</v>
      </c>
      <c r="B30" s="17" t="s">
        <v>32</v>
      </c>
      <c r="C30" s="18">
        <v>175000</v>
      </c>
      <c r="D30" s="18"/>
      <c r="E30" s="19">
        <f>C30+D30</f>
        <v>175000</v>
      </c>
    </row>
    <row r="31" spans="1:14" ht="63" customHeight="1" x14ac:dyDescent="0.4">
      <c r="A31" s="12"/>
      <c r="B31" s="24" t="s">
        <v>33</v>
      </c>
      <c r="C31" s="14"/>
      <c r="D31" s="14"/>
      <c r="E31" s="19"/>
    </row>
    <row r="32" spans="1:14" ht="240.75" customHeight="1" x14ac:dyDescent="0.4">
      <c r="A32" s="21" t="s">
        <v>34</v>
      </c>
      <c r="B32" s="24" t="s">
        <v>35</v>
      </c>
      <c r="C32" s="14"/>
      <c r="D32" s="14"/>
      <c r="E32" s="19"/>
    </row>
    <row r="33" spans="1:5" ht="278.25" customHeight="1" x14ac:dyDescent="0.4">
      <c r="A33" s="25"/>
      <c r="B33" s="26" t="s">
        <v>36</v>
      </c>
      <c r="C33" s="14"/>
      <c r="D33" s="18">
        <v>2902732</v>
      </c>
      <c r="E33" s="19">
        <f>C33+D33</f>
        <v>2902732</v>
      </c>
    </row>
    <row r="34" spans="1:5" ht="282.75" customHeight="1" x14ac:dyDescent="0.4">
      <c r="A34" s="21"/>
      <c r="B34" s="17" t="s">
        <v>37</v>
      </c>
      <c r="C34" s="18"/>
      <c r="D34" s="18">
        <v>100000</v>
      </c>
      <c r="E34" s="19">
        <f>C34+D34</f>
        <v>100000</v>
      </c>
    </row>
    <row r="35" spans="1:5" ht="98.25" customHeight="1" x14ac:dyDescent="0.4">
      <c r="A35" s="21"/>
      <c r="B35" s="17" t="s">
        <v>38</v>
      </c>
      <c r="C35" s="18"/>
      <c r="D35" s="18">
        <v>2250000</v>
      </c>
      <c r="E35" s="19">
        <f>C35+D35</f>
        <v>2250000</v>
      </c>
    </row>
    <row r="36" spans="1:5" ht="288" customHeight="1" x14ac:dyDescent="0.4">
      <c r="A36" s="21"/>
      <c r="B36" s="17" t="s">
        <v>39</v>
      </c>
      <c r="C36" s="18"/>
      <c r="D36" s="18">
        <v>450000</v>
      </c>
      <c r="E36" s="19">
        <f>C36+D36</f>
        <v>450000</v>
      </c>
    </row>
    <row r="37" spans="1:5" ht="96" customHeight="1" x14ac:dyDescent="0.4">
      <c r="A37" s="21"/>
      <c r="B37" s="13" t="s">
        <v>40</v>
      </c>
      <c r="C37" s="18"/>
      <c r="D37" s="18"/>
      <c r="E37" s="19"/>
    </row>
    <row r="38" spans="1:5" ht="189.75" customHeight="1" x14ac:dyDescent="0.4">
      <c r="A38" s="21" t="s">
        <v>41</v>
      </c>
      <c r="B38" s="17" t="s">
        <v>42</v>
      </c>
      <c r="C38" s="18">
        <v>1000000</v>
      </c>
      <c r="D38" s="18"/>
      <c r="E38" s="19">
        <f>C38+D38</f>
        <v>1000000</v>
      </c>
    </row>
    <row r="39" spans="1:5" ht="66" customHeight="1" x14ac:dyDescent="0.4">
      <c r="A39" s="21"/>
      <c r="B39" s="13" t="s">
        <v>43</v>
      </c>
      <c r="C39" s="18"/>
      <c r="D39" s="18"/>
      <c r="E39" s="19"/>
    </row>
    <row r="40" spans="1:5" ht="288" customHeight="1" x14ac:dyDescent="0.55000000000000004">
      <c r="A40" s="21" t="s">
        <v>44</v>
      </c>
      <c r="B40" s="27" t="s">
        <v>45</v>
      </c>
      <c r="C40" s="18"/>
      <c r="D40" s="18">
        <v>3000000</v>
      </c>
      <c r="E40" s="19">
        <f>C40+D40</f>
        <v>3000000</v>
      </c>
    </row>
    <row r="41" spans="1:5" ht="154.5" customHeight="1" x14ac:dyDescent="0.4">
      <c r="A41" s="21"/>
      <c r="B41" s="24" t="s">
        <v>46</v>
      </c>
      <c r="C41" s="18"/>
      <c r="D41" s="18"/>
      <c r="E41" s="19"/>
    </row>
    <row r="42" spans="1:5" ht="219" customHeight="1" x14ac:dyDescent="0.4">
      <c r="A42" s="21" t="s">
        <v>47</v>
      </c>
      <c r="B42" s="17" t="s">
        <v>48</v>
      </c>
      <c r="C42" s="18"/>
      <c r="D42" s="18"/>
      <c r="E42" s="19"/>
    </row>
    <row r="43" spans="1:5" ht="253.5" customHeight="1" x14ac:dyDescent="0.4">
      <c r="A43" s="21"/>
      <c r="B43" s="17" t="s">
        <v>49</v>
      </c>
      <c r="C43" s="18"/>
      <c r="D43" s="18">
        <v>200000</v>
      </c>
      <c r="E43" s="19">
        <f>C43+D43</f>
        <v>200000</v>
      </c>
    </row>
    <row r="44" spans="1:5" ht="190.5" customHeight="1" x14ac:dyDescent="0.4">
      <c r="A44" s="21"/>
      <c r="B44" s="17" t="s">
        <v>50</v>
      </c>
      <c r="C44" s="18"/>
      <c r="D44" s="18">
        <v>200000</v>
      </c>
      <c r="E44" s="19">
        <f>C44+D44</f>
        <v>200000</v>
      </c>
    </row>
    <row r="45" spans="1:5" ht="162.75" customHeight="1" x14ac:dyDescent="0.4">
      <c r="A45" s="21"/>
      <c r="B45" s="17" t="s">
        <v>51</v>
      </c>
      <c r="C45" s="18"/>
      <c r="D45" s="18">
        <v>1697268</v>
      </c>
      <c r="E45" s="19">
        <f>C45+D45</f>
        <v>1697268</v>
      </c>
    </row>
    <row r="46" spans="1:5" ht="180" x14ac:dyDescent="0.4">
      <c r="A46" s="28"/>
      <c r="B46" s="24" t="s">
        <v>52</v>
      </c>
      <c r="C46" s="14"/>
      <c r="D46" s="14"/>
      <c r="E46" s="19"/>
    </row>
    <row r="47" spans="1:5" ht="255.75" customHeight="1" x14ac:dyDescent="0.4">
      <c r="A47" s="28">
        <v>1917461</v>
      </c>
      <c r="B47" s="17" t="s">
        <v>53</v>
      </c>
      <c r="C47" s="18"/>
      <c r="D47" s="18"/>
      <c r="E47" s="19"/>
    </row>
    <row r="48" spans="1:5" ht="153" x14ac:dyDescent="0.4">
      <c r="A48" s="28"/>
      <c r="B48" s="17" t="s">
        <v>54</v>
      </c>
      <c r="C48" s="18"/>
      <c r="D48" s="18">
        <v>300000</v>
      </c>
      <c r="E48" s="19">
        <f>C48+D48</f>
        <v>300000</v>
      </c>
    </row>
    <row r="49" spans="1:5" ht="187.5" customHeight="1" x14ac:dyDescent="0.4">
      <c r="A49" s="28"/>
      <c r="B49" s="17" t="s">
        <v>55</v>
      </c>
      <c r="C49" s="18"/>
      <c r="D49" s="18">
        <v>850000</v>
      </c>
      <c r="E49" s="19">
        <f>C49+D49</f>
        <v>850000</v>
      </c>
    </row>
    <row r="50" spans="1:5" ht="159" customHeight="1" x14ac:dyDescent="0.4">
      <c r="A50" s="28"/>
      <c r="B50" s="17" t="s">
        <v>56</v>
      </c>
      <c r="C50" s="18">
        <v>150000</v>
      </c>
      <c r="D50" s="18"/>
      <c r="E50" s="19">
        <f>C50+D50</f>
        <v>150000</v>
      </c>
    </row>
    <row r="51" spans="1:5" ht="210.75" customHeight="1" x14ac:dyDescent="0.4">
      <c r="A51" s="28"/>
      <c r="B51" s="17" t="s">
        <v>57</v>
      </c>
      <c r="C51" s="18">
        <v>100000</v>
      </c>
      <c r="D51" s="18"/>
      <c r="E51" s="19">
        <f>C51+D51</f>
        <v>100000</v>
      </c>
    </row>
    <row r="52" spans="1:5" ht="30.6" x14ac:dyDescent="0.4">
      <c r="A52" s="29"/>
      <c r="B52" s="30"/>
      <c r="C52" s="31"/>
      <c r="D52" s="31"/>
      <c r="E52" s="32"/>
    </row>
    <row r="53" spans="1:5" ht="38.25" customHeight="1" x14ac:dyDescent="0.4">
      <c r="A53" s="29"/>
      <c r="B53" s="30"/>
      <c r="C53" s="31"/>
      <c r="D53" s="31"/>
      <c r="E53" s="32"/>
    </row>
    <row r="54" spans="1:5" ht="37.200000000000003" x14ac:dyDescent="0.6">
      <c r="A54" s="33" t="s">
        <v>58</v>
      </c>
      <c r="B54" s="33"/>
      <c r="C54" s="33"/>
      <c r="D54" s="34"/>
      <c r="E54" s="34"/>
    </row>
    <row r="55" spans="1:5" ht="34.799999999999997" x14ac:dyDescent="0.55000000000000004">
      <c r="A55" s="33" t="s">
        <v>59</v>
      </c>
      <c r="B55" s="33"/>
      <c r="C55" s="33"/>
      <c r="E55" s="1"/>
    </row>
    <row r="56" spans="1:5" ht="35.4" x14ac:dyDescent="0.6">
      <c r="A56" s="35" t="s">
        <v>60</v>
      </c>
      <c r="B56" s="35"/>
      <c r="C56" s="36"/>
      <c r="D56" s="37" t="s">
        <v>61</v>
      </c>
      <c r="E56" s="37"/>
    </row>
    <row r="57" spans="1:5" x14ac:dyDescent="0.4">
      <c r="C57" s="15"/>
    </row>
    <row r="58" spans="1:5" ht="25.2" x14ac:dyDescent="0.4">
      <c r="B58" s="38"/>
      <c r="C58" s="39"/>
      <c r="D58" s="38"/>
    </row>
    <row r="59" spans="1:5" x14ac:dyDescent="0.4">
      <c r="C59" s="39"/>
    </row>
    <row r="60" spans="1:5" ht="25.2" x14ac:dyDescent="0.45">
      <c r="B60" s="40"/>
      <c r="C60" s="40"/>
      <c r="E60" s="1"/>
    </row>
    <row r="61" spans="1:5" ht="25.2" x14ac:dyDescent="0.45">
      <c r="B61" s="40"/>
      <c r="C61" s="41"/>
      <c r="E61" s="1"/>
    </row>
    <row r="63" spans="1:5" ht="25.2" x14ac:dyDescent="0.45">
      <c r="B63" s="40"/>
      <c r="C63" s="41"/>
      <c r="E63" s="1"/>
    </row>
    <row r="65" spans="2:5" ht="25.2" x14ac:dyDescent="0.45">
      <c r="B65" s="41"/>
      <c r="C65" s="41"/>
      <c r="E65" s="1"/>
    </row>
    <row r="66" spans="2:5" ht="25.2" x14ac:dyDescent="0.45">
      <c r="B66" s="41"/>
      <c r="C66" s="41"/>
      <c r="E66" s="1"/>
    </row>
    <row r="67" spans="2:5" ht="25.2" x14ac:dyDescent="0.45">
      <c r="B67" s="41"/>
      <c r="C67" s="41"/>
      <c r="E67" s="1"/>
    </row>
    <row r="68" spans="2:5" ht="25.2" x14ac:dyDescent="0.45">
      <c r="B68" s="41"/>
      <c r="C68" s="41"/>
      <c r="E68" s="1"/>
    </row>
    <row r="69" spans="2:5" ht="25.2" x14ac:dyDescent="0.45">
      <c r="B69" s="41"/>
      <c r="C69" s="41"/>
      <c r="E69" s="1"/>
    </row>
  </sheetData>
  <mergeCells count="17">
    <mergeCell ref="A54:C54"/>
    <mergeCell ref="D54:E54"/>
    <mergeCell ref="A55:C55"/>
    <mergeCell ref="A56:B56"/>
    <mergeCell ref="D56:E56"/>
    <mergeCell ref="A11:E11"/>
    <mergeCell ref="A12:E12"/>
    <mergeCell ref="A13:E13"/>
    <mergeCell ref="A15:A16"/>
    <mergeCell ref="B15:B16"/>
    <mergeCell ref="C15:E15"/>
    <mergeCell ref="C1:E1"/>
    <mergeCell ref="C3:E3"/>
    <mergeCell ref="C4:E4"/>
    <mergeCell ref="C5:E5"/>
    <mergeCell ref="C6:E6"/>
    <mergeCell ref="C7:E7"/>
  </mergeCells>
  <conditionalFormatting sqref="B52:B53">
    <cfRule type="expression" dxfId="1" priority="1">
      <formula>#REF!=1</formula>
    </cfRule>
  </conditionalFormatting>
  <conditionalFormatting sqref="B52:B53">
    <cfRule type="expression" dxfId="0" priority="2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2024-02-22T09:28:14Z</dcterms:modified>
</cp:coreProperties>
</file>