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E90" i="1"/>
  <c r="D90"/>
  <c r="F89"/>
  <c r="F88"/>
  <c r="F87"/>
  <c r="F86"/>
  <c r="F85"/>
  <c r="F83"/>
  <c r="F82"/>
  <c r="F81"/>
  <c r="F80"/>
  <c r="F79"/>
  <c r="F78"/>
  <c r="F77"/>
  <c r="F76"/>
  <c r="F75"/>
  <c r="F73"/>
  <c r="F72"/>
  <c r="F71"/>
  <c r="F70"/>
  <c r="F69"/>
  <c r="F68"/>
  <c r="F67"/>
  <c r="F65"/>
  <c r="F64"/>
  <c r="F63"/>
  <c r="F62"/>
  <c r="F61"/>
  <c r="F60"/>
  <c r="F59"/>
  <c r="F57"/>
  <c r="F56"/>
  <c r="F55"/>
  <c r="F54"/>
  <c r="F53"/>
  <c r="F52"/>
  <c r="F51"/>
  <c r="F50"/>
  <c r="F48"/>
  <c r="F47"/>
  <c r="F46"/>
  <c r="F45"/>
  <c r="F44"/>
  <c r="F43"/>
  <c r="F42"/>
  <c r="F40"/>
  <c r="F39"/>
  <c r="F38"/>
  <c r="F37"/>
  <c r="F36"/>
  <c r="F35"/>
  <c r="F34"/>
  <c r="F32"/>
  <c r="F31"/>
  <c r="F30"/>
  <c r="F29"/>
  <c r="F28"/>
  <c r="F27"/>
  <c r="F26"/>
  <c r="F24"/>
  <c r="F23"/>
  <c r="F22"/>
  <c r="F21"/>
  <c r="F20"/>
  <c r="F90" s="1"/>
  <c r="F19"/>
  <c r="E18"/>
  <c r="D18"/>
  <c r="F18" s="1"/>
</calcChain>
</file>

<file path=xl/sharedStrings.xml><?xml version="1.0" encoding="utf-8"?>
<sst xmlns="http://schemas.openxmlformats.org/spreadsheetml/2006/main" count="152" uniqueCount="90">
  <si>
    <t xml:space="preserve">          </t>
  </si>
  <si>
    <t xml:space="preserve">   Додаток 2                                                </t>
  </si>
  <si>
    <t xml:space="preserve">                           </t>
  </si>
  <si>
    <t xml:space="preserve">   до розпорядження</t>
  </si>
  <si>
    <t xml:space="preserve">                                                                            </t>
  </si>
  <si>
    <t xml:space="preserve">   Івано-Франківської</t>
  </si>
  <si>
    <t xml:space="preserve">                 </t>
  </si>
  <si>
    <t xml:space="preserve">                                       від_______________№___________</t>
  </si>
  <si>
    <t xml:space="preserve">   обласної військової</t>
  </si>
  <si>
    <t xml:space="preserve">   адміністрації </t>
  </si>
  <si>
    <t xml:space="preserve">   від 17.11.2023 №461</t>
  </si>
  <si>
    <t>Розподіл</t>
  </si>
  <si>
    <t>обсягу освітньої субвенції з державного бюджету місцевим бюджетам</t>
  </si>
  <si>
    <t>(за спеціальним фондом державного бюджету) у 2023 році</t>
  </si>
  <si>
    <t xml:space="preserve">  </t>
  </si>
  <si>
    <t>Код бюджет-ної програ-ми</t>
  </si>
  <si>
    <t xml:space="preserve">Назва розпорядника коштів/ адміністративно-територіальної одиниці (місцевого бюджету)                         </t>
  </si>
  <si>
    <t xml:space="preserve">Обсяг субвенції на закупівлю 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  (видатки розвитку),                                                          грн. </t>
  </si>
  <si>
    <t xml:space="preserve">Обсяг коштів, які необхідно  виділити  з обласного бюджету і бюджетів територіальних громад  на засадах співфінансування  на закупівлю 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                                                                             грн. </t>
  </si>
  <si>
    <t>Обсяг коштів, який буде спрямований на закупівлю  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                                                    грн.</t>
  </si>
  <si>
    <t>0611272                0611271</t>
  </si>
  <si>
    <t>Департамент освіти і науки облдерж-адміністрації</t>
  </si>
  <si>
    <t>Заклади освіти обласного підпорядкування</t>
  </si>
  <si>
    <t>Білоберізька сільська територіальна громада</t>
  </si>
  <si>
    <t>Більшівцівcька селищна територіальна громада</t>
  </si>
  <si>
    <t>Богородчанська  селищна територіальна громада</t>
  </si>
  <si>
    <t>Болехівська міська територіальна громада</t>
  </si>
  <si>
    <t>Брошнів-Осадська  селищна територіальна громада</t>
  </si>
  <si>
    <t>Букачівська  селищна територіальна громада</t>
  </si>
  <si>
    <t>Бурштинська міська територіальна громада</t>
  </si>
  <si>
    <t>Верхнянська сільська територіальна громада</t>
  </si>
  <si>
    <t>Верховинська селищна територіальна громада</t>
  </si>
  <si>
    <t>Вигодська  сільська територіальна громада</t>
  </si>
  <si>
    <t>Витвицька  сільська територіальна громада</t>
  </si>
  <si>
    <t>Войнилівська  селищна територіальна громада</t>
  </si>
  <si>
    <t>Ворохтянська  селищна територіальна громада</t>
  </si>
  <si>
    <t>Галицька міська територіальна громада</t>
  </si>
  <si>
    <t>Гвіздецька  селищна територіальна громада</t>
  </si>
  <si>
    <t>Городенківська міська територіальна громада</t>
  </si>
  <si>
    <t>Делятинська  селищна територіальна громада</t>
  </si>
  <si>
    <t>Дзвиняцька сільська територіальна громада</t>
  </si>
  <si>
    <t>Долинська міська територіальна громада</t>
  </si>
  <si>
    <t>Дубівська сільська територіальна громада</t>
  </si>
  <si>
    <t>Дубовецька сільська територіальна громада</t>
  </si>
  <si>
    <t>Єзупільська селищна територіальна громада</t>
  </si>
  <si>
    <t>Заболотівська  селищна територіальна громада</t>
  </si>
  <si>
    <t>Загвіздянська  сільська територіальна громада</t>
  </si>
  <si>
    <t>Зеленська  сільська територіальна громада</t>
  </si>
  <si>
    <t>Івано-Франківська міська терито-ріальна громада</t>
  </si>
  <si>
    <t>Калуська міська територіальна громада</t>
  </si>
  <si>
    <t>Коломийська міська територіальна громада</t>
  </si>
  <si>
    <t>Коршівська сільська територіальна громада</t>
  </si>
  <si>
    <t>Косівська міська територіальна громада</t>
  </si>
  <si>
    <t>Космацька сільська територіальна громада</t>
  </si>
  <si>
    <t>Кутська  селищна територіальна громада</t>
  </si>
  <si>
    <t>Ланчинська  селищна територіальна громада</t>
  </si>
  <si>
    <t>Лисецька  селищна територіальна громада</t>
  </si>
  <si>
    <t>Матеївецька сільська територіальна громада</t>
  </si>
  <si>
    <t>Надвірнянська міська територіальна громада</t>
  </si>
  <si>
    <t>Нижньовербізька сільська територіальна громада</t>
  </si>
  <si>
    <t>Новицька сільська територіальна громада</t>
  </si>
  <si>
    <t>Обертинська  селищна територіальна громада</t>
  </si>
  <si>
    <t>Олешанська сільська територіальна громада</t>
  </si>
  <si>
    <t>Отинійська  селищна терито-ріальна громада</t>
  </si>
  <si>
    <t>Пасічнянська сільська територіальна громада</t>
  </si>
  <si>
    <t>Перегінська  селищна територіальна громада</t>
  </si>
  <si>
    <t>Переріслянська сільська територіальна громада</t>
  </si>
  <si>
    <t>Печеніжинська селищна територіальна громада</t>
  </si>
  <si>
    <t>Підгайчиківська сільська територіальна громада</t>
  </si>
  <si>
    <t>Поляницька сільська територіальна громада</t>
  </si>
  <si>
    <t>П’ядицька сільська територіальна громада</t>
  </si>
  <si>
    <t>Рогатинська міська територіальна громада</t>
  </si>
  <si>
    <t>Рожнівська сільська терито-ріальна громада</t>
  </si>
  <si>
    <t>Рожнятівська селищна терито-ріальна громада</t>
  </si>
  <si>
    <t>Снятинська міська територіальна громада</t>
  </si>
  <si>
    <t>Солотвинська  селищна терито-ріальна громада</t>
  </si>
  <si>
    <t>Спаська сільська територіальна громада</t>
  </si>
  <si>
    <t>Старобогородчансь-ка сільська терито-ріальна громада</t>
  </si>
  <si>
    <t>Тисменицька міська територіальна громада</t>
  </si>
  <si>
    <t>Тлумацька міська територіальна громада</t>
  </si>
  <si>
    <t>Угринівська сільська територіальна громада</t>
  </si>
  <si>
    <t>Чернелицька  селищна територіальна громада</t>
  </si>
  <si>
    <t>Яблунівська  селищна територіальна громада</t>
  </si>
  <si>
    <t>Ямницька сільська територіальна громада</t>
  </si>
  <si>
    <t>Яремчанська міська територіальна громада</t>
  </si>
  <si>
    <t>Всього по області:</t>
  </si>
  <si>
    <t>Директор департаменту освіти і науки</t>
  </si>
  <si>
    <t>Івано-Франківської обласної</t>
  </si>
  <si>
    <t>державної адміністрації</t>
  </si>
  <si>
    <t xml:space="preserve">       Віктор КІМАКОВИЧ                                                                                                   </t>
  </si>
</sst>
</file>

<file path=xl/styles.xml><?xml version="1.0" encoding="utf-8"?>
<styleSheet xmlns="http://schemas.openxmlformats.org/spreadsheetml/2006/main">
  <numFmts count="3">
    <numFmt numFmtId="44" formatCode="_-* #,##0.00&quot;₴&quot;_-;\-* #,##0.00&quot;₴&quot;_-;_-* &quot;-&quot;??&quot;₴&quot;_-;_-@_-"/>
    <numFmt numFmtId="164" formatCode="0.0"/>
    <numFmt numFmtId="165" formatCode="#,##0.0"/>
  </numFmts>
  <fonts count="10">
    <font>
      <sz val="11"/>
      <color theme="1"/>
      <name val="Calibri"/>
      <family val="2"/>
      <charset val="204"/>
      <scheme val="minor"/>
    </font>
    <font>
      <sz val="12"/>
      <color theme="1"/>
      <name val="Times New Roman"/>
      <family val="1"/>
      <charset val="204"/>
    </font>
    <font>
      <b/>
      <sz val="12"/>
      <name val="Times New Roman"/>
      <family val="1"/>
      <charset val="204"/>
    </font>
    <font>
      <b/>
      <sz val="14"/>
      <name val="Times New Roman"/>
      <family val="1"/>
      <charset val="204"/>
    </font>
    <font>
      <sz val="14"/>
      <color theme="1"/>
      <name val="Times New Roman"/>
      <family val="1"/>
      <charset val="204"/>
    </font>
    <font>
      <b/>
      <sz val="12"/>
      <color theme="1"/>
      <name val="Times New Roman"/>
      <family val="1"/>
      <charset val="204"/>
    </font>
    <font>
      <b/>
      <sz val="14"/>
      <color theme="1"/>
      <name val="Times New Roman"/>
      <family val="1"/>
      <charset val="204"/>
    </font>
    <font>
      <sz val="12"/>
      <name val="Times New Roman"/>
      <family val="1"/>
      <charset val="204"/>
    </font>
    <font>
      <sz val="12"/>
      <name val="Times New Roman Cyr"/>
      <charset val="204"/>
    </font>
    <font>
      <b/>
      <sz val="14"/>
      <color indexed="8"/>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cellStyleXfs>
  <cellXfs count="46">
    <xf numFmtId="0" fontId="0" fillId="0" borderId="0" xfId="0"/>
    <xf numFmtId="0" fontId="1" fillId="0" borderId="0" xfId="0" applyFont="1"/>
    <xf numFmtId="0" fontId="2" fillId="0" borderId="0" xfId="0" applyFont="1" applyAlignment="1">
      <alignment horizontal="left" wrapText="1"/>
    </xf>
    <xf numFmtId="0" fontId="2" fillId="0" borderId="0" xfId="0" applyFont="1" applyAlignment="1">
      <alignment wrapText="1"/>
    </xf>
    <xf numFmtId="0" fontId="3" fillId="0" borderId="0" xfId="0" applyFont="1" applyAlignment="1">
      <alignment horizontal="left" vertical="top" wrapText="1"/>
    </xf>
    <xf numFmtId="0" fontId="4" fillId="0" borderId="0" xfId="0" applyFont="1"/>
    <xf numFmtId="0" fontId="5" fillId="0" borderId="0" xfId="0" applyFont="1" applyAlignment="1"/>
    <xf numFmtId="0" fontId="3" fillId="0" borderId="0" xfId="0"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center"/>
    </xf>
    <xf numFmtId="0" fontId="3" fillId="0" borderId="0" xfId="0" applyFont="1" applyAlignment="1">
      <alignment horizontal="center" wrapText="1"/>
    </xf>
    <xf numFmtId="0" fontId="3" fillId="0" borderId="1" xfId="0" applyFont="1" applyBorder="1" applyAlignment="1">
      <alignment vertical="top" wrapText="1"/>
    </xf>
    <xf numFmtId="0" fontId="5" fillId="0" borderId="2" xfId="0" applyFont="1" applyBorder="1" applyAlignment="1">
      <alignment horizontal="center" vertical="top" wrapText="1"/>
    </xf>
    <xf numFmtId="0" fontId="2" fillId="0" borderId="2" xfId="0" applyFont="1" applyFill="1" applyBorder="1" applyAlignment="1">
      <alignment horizontal="center" vertical="top" wrapText="1"/>
    </xf>
    <xf numFmtId="0" fontId="5" fillId="0" borderId="3" xfId="0" applyFont="1" applyBorder="1" applyAlignment="1">
      <alignment horizontal="center" vertical="top" wrapText="1"/>
    </xf>
    <xf numFmtId="0" fontId="2" fillId="0" borderId="3" xfId="0" applyFont="1" applyFill="1" applyBorder="1" applyAlignment="1">
      <alignment horizontal="center" vertical="top" wrapText="1"/>
    </xf>
    <xf numFmtId="0" fontId="5" fillId="0" borderId="4" xfId="0" applyFont="1" applyBorder="1" applyAlignment="1">
      <alignment horizontal="center" vertical="top" wrapText="1"/>
    </xf>
    <xf numFmtId="0" fontId="2" fillId="0" borderId="4" xfId="0" applyFont="1" applyFill="1" applyBorder="1" applyAlignment="1">
      <alignment horizontal="center" vertical="top" wrapText="1"/>
    </xf>
    <xf numFmtId="0" fontId="5" fillId="0" borderId="5" xfId="0" applyFont="1" applyBorder="1" applyAlignment="1">
      <alignment horizontal="center" vertical="top"/>
    </xf>
    <xf numFmtId="0" fontId="2" fillId="0" borderId="6" xfId="0" applyFont="1" applyFill="1" applyBorder="1" applyAlignment="1">
      <alignment horizontal="center" vertical="top"/>
    </xf>
    <xf numFmtId="0" fontId="2" fillId="0" borderId="5" xfId="0" applyFont="1" applyFill="1" applyBorder="1" applyAlignment="1">
      <alignment horizontal="center" vertical="top"/>
    </xf>
    <xf numFmtId="0" fontId="2" fillId="0" borderId="7" xfId="0" applyFont="1" applyFill="1" applyBorder="1" applyAlignment="1">
      <alignment horizontal="center" vertical="top"/>
    </xf>
    <xf numFmtId="0" fontId="4" fillId="0" borderId="0" xfId="0" applyFont="1" applyAlignment="1">
      <alignment horizontal="center"/>
    </xf>
    <xf numFmtId="44" fontId="1" fillId="0" borderId="5" xfId="0" applyNumberFormat="1" applyFont="1" applyBorder="1" applyAlignment="1">
      <alignment horizontal="center" vertical="top" wrapText="1"/>
    </xf>
    <xf numFmtId="164" fontId="7" fillId="0" borderId="6" xfId="0" applyNumberFormat="1" applyFont="1" applyFill="1" applyBorder="1" applyAlignment="1">
      <alignment horizontal="left" vertical="top" wrapText="1"/>
    </xf>
    <xf numFmtId="165" fontId="7" fillId="0" borderId="5" xfId="0" applyNumberFormat="1" applyFont="1" applyFill="1" applyBorder="1" applyAlignment="1">
      <alignment horizontal="center" vertical="top"/>
    </xf>
    <xf numFmtId="164" fontId="7" fillId="0" borderId="6" xfId="0" applyNumberFormat="1" applyFont="1" applyFill="1" applyBorder="1" applyAlignment="1">
      <alignment vertical="top" wrapText="1"/>
    </xf>
    <xf numFmtId="164" fontId="7" fillId="2" borderId="5" xfId="0" applyNumberFormat="1" applyFont="1" applyFill="1" applyBorder="1" applyAlignment="1">
      <alignment vertical="top" wrapText="1"/>
    </xf>
    <xf numFmtId="0" fontId="6" fillId="0" borderId="0" xfId="0" applyFont="1"/>
    <xf numFmtId="1" fontId="2" fillId="2" borderId="5" xfId="0" applyNumberFormat="1" applyFont="1" applyFill="1" applyBorder="1" applyAlignment="1">
      <alignment horizontal="center" vertical="top" wrapText="1"/>
    </xf>
    <xf numFmtId="0" fontId="7" fillId="2" borderId="5" xfId="0" applyFont="1" applyFill="1" applyBorder="1" applyAlignment="1">
      <alignment vertical="top" wrapText="1"/>
    </xf>
    <xf numFmtId="0" fontId="7" fillId="2" borderId="5" xfId="1" applyFont="1" applyFill="1" applyBorder="1" applyAlignment="1">
      <alignment vertical="top" wrapText="1"/>
    </xf>
    <xf numFmtId="0" fontId="7" fillId="2" borderId="5" xfId="0" applyFont="1" applyFill="1" applyBorder="1" applyAlignment="1">
      <alignment horizontal="left" vertical="top" wrapText="1"/>
    </xf>
    <xf numFmtId="0" fontId="7" fillId="0" borderId="5" xfId="1" applyFont="1" applyFill="1" applyBorder="1" applyAlignment="1">
      <alignment horizontal="left" vertical="top" wrapText="1"/>
    </xf>
    <xf numFmtId="0" fontId="7" fillId="0" borderId="5" xfId="1" applyFont="1" applyFill="1" applyBorder="1" applyAlignment="1">
      <alignment vertical="top" wrapText="1"/>
    </xf>
    <xf numFmtId="0" fontId="1" fillId="0" borderId="5" xfId="0" applyFont="1" applyBorder="1" applyAlignment="1">
      <alignment vertical="top"/>
    </xf>
    <xf numFmtId="0" fontId="2" fillId="0" borderId="5" xfId="0" applyFont="1" applyFill="1" applyBorder="1" applyAlignment="1">
      <alignment horizontal="left" vertical="top" wrapText="1"/>
    </xf>
    <xf numFmtId="164" fontId="2" fillId="0" borderId="5" xfId="0" applyNumberFormat="1" applyFont="1" applyFill="1" applyBorder="1" applyAlignment="1">
      <alignment horizontal="center" vertical="top" wrapText="1"/>
    </xf>
    <xf numFmtId="0" fontId="1" fillId="0" borderId="0" xfId="0" applyFont="1" applyAlignment="1">
      <alignment vertical="top"/>
    </xf>
    <xf numFmtId="0" fontId="2" fillId="0" borderId="0" xfId="0" applyFont="1" applyFill="1" applyBorder="1" applyAlignment="1">
      <alignment horizontal="left" vertical="top" wrapText="1"/>
    </xf>
    <xf numFmtId="164" fontId="2" fillId="0" borderId="0" xfId="0" applyNumberFormat="1" applyFont="1" applyFill="1" applyBorder="1" applyAlignment="1">
      <alignment horizontal="center" vertical="top" wrapText="1"/>
    </xf>
    <xf numFmtId="0" fontId="4" fillId="0" borderId="0" xfId="0" applyFont="1" applyAlignment="1">
      <alignment vertical="top"/>
    </xf>
    <xf numFmtId="0" fontId="9" fillId="0" borderId="0" xfId="0" applyFont="1" applyAlignment="1">
      <alignment horizontal="left" vertical="top"/>
    </xf>
    <xf numFmtId="0" fontId="9" fillId="0" borderId="0" xfId="0" applyFont="1" applyBorder="1"/>
    <xf numFmtId="164" fontId="9" fillId="0" borderId="0" xfId="0" applyNumberFormat="1" applyFont="1" applyBorder="1" applyAlignment="1">
      <alignment wrapText="1"/>
    </xf>
  </cellXfs>
  <cellStyles count="2">
    <cellStyle name="Обычный" xfId="0" builtinId="0"/>
    <cellStyle name="Обычный_ДовдкаЛС"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102"/>
  <sheetViews>
    <sheetView tabSelected="1" topLeftCell="B1" workbookViewId="0">
      <selection activeCell="B8" sqref="B8:F10"/>
    </sheetView>
  </sheetViews>
  <sheetFormatPr defaultColWidth="9.140625" defaultRowHeight="18.75"/>
  <cols>
    <col min="1" max="1" width="2.7109375" style="5" hidden="1" customWidth="1"/>
    <col min="2" max="2" width="9.140625" style="5" customWidth="1"/>
    <col min="3" max="3" width="19.42578125" style="5" customWidth="1"/>
    <col min="4" max="4" width="30.28515625" style="5" customWidth="1"/>
    <col min="5" max="5" width="37.140625" style="5" customWidth="1"/>
    <col min="6" max="6" width="32.140625" style="5" customWidth="1"/>
    <col min="7" max="7" width="26.28515625" style="5" customWidth="1"/>
    <col min="8" max="8" width="25.140625" style="5" customWidth="1"/>
    <col min="9" max="9" width="27.7109375" style="5" customWidth="1"/>
    <col min="10" max="16384" width="9.140625" style="5"/>
  </cols>
  <sheetData>
    <row r="1" spans="2:6">
      <c r="B1" s="1"/>
      <c r="C1" s="2" t="s">
        <v>0</v>
      </c>
      <c r="D1" s="3"/>
      <c r="E1" s="3"/>
      <c r="F1" s="4" t="s">
        <v>1</v>
      </c>
    </row>
    <row r="2" spans="2:6">
      <c r="B2" s="1"/>
      <c r="C2" s="3" t="s">
        <v>2</v>
      </c>
      <c r="D2" s="3"/>
      <c r="E2" s="3"/>
      <c r="F2" s="4" t="s">
        <v>3</v>
      </c>
    </row>
    <row r="3" spans="2:6">
      <c r="B3" s="1"/>
      <c r="C3" s="2" t="s">
        <v>4</v>
      </c>
      <c r="D3" s="6"/>
      <c r="E3" s="6"/>
      <c r="F3" s="4" t="s">
        <v>5</v>
      </c>
    </row>
    <row r="4" spans="2:6" ht="56.25">
      <c r="B4" s="1"/>
      <c r="C4" s="3" t="s">
        <v>6</v>
      </c>
      <c r="D4" s="7" t="s">
        <v>7</v>
      </c>
      <c r="E4" s="7"/>
      <c r="F4" s="8" t="s">
        <v>8</v>
      </c>
    </row>
    <row r="5" spans="2:6">
      <c r="B5" s="1"/>
      <c r="C5" s="3"/>
      <c r="D5" s="7"/>
      <c r="E5" s="7"/>
      <c r="F5" s="8" t="s">
        <v>9</v>
      </c>
    </row>
    <row r="6" spans="2:6">
      <c r="B6" s="1"/>
      <c r="C6" s="3"/>
      <c r="D6" s="7"/>
      <c r="E6" s="7"/>
      <c r="F6" s="8" t="s">
        <v>10</v>
      </c>
    </row>
    <row r="7" spans="2:6">
      <c r="B7" s="1"/>
      <c r="C7" s="3"/>
      <c r="D7" s="7"/>
      <c r="E7" s="7"/>
      <c r="F7" s="9"/>
    </row>
    <row r="8" spans="2:6">
      <c r="B8" s="10" t="s">
        <v>11</v>
      </c>
      <c r="C8" s="10"/>
      <c r="D8" s="10"/>
      <c r="E8" s="10"/>
      <c r="F8" s="10"/>
    </row>
    <row r="9" spans="2:6">
      <c r="B9" s="11" t="s">
        <v>12</v>
      </c>
      <c r="C9" s="11"/>
      <c r="D9" s="11"/>
      <c r="E9" s="11"/>
      <c r="F9" s="11"/>
    </row>
    <row r="10" spans="2:6">
      <c r="B10" s="11" t="s">
        <v>13</v>
      </c>
      <c r="C10" s="11"/>
      <c r="D10" s="11"/>
      <c r="E10" s="11"/>
      <c r="F10" s="11"/>
    </row>
    <row r="11" spans="2:6">
      <c r="B11" s="12" t="s">
        <v>14</v>
      </c>
      <c r="C11" s="12"/>
      <c r="D11" s="12"/>
      <c r="E11" s="12"/>
      <c r="F11" s="12"/>
    </row>
    <row r="12" spans="2:6">
      <c r="B12" s="13" t="s">
        <v>15</v>
      </c>
      <c r="C12" s="14" t="s">
        <v>16</v>
      </c>
      <c r="D12" s="14" t="s">
        <v>17</v>
      </c>
      <c r="E12" s="14" t="s">
        <v>18</v>
      </c>
      <c r="F12" s="14" t="s">
        <v>19</v>
      </c>
    </row>
    <row r="13" spans="2:6">
      <c r="B13" s="15"/>
      <c r="C13" s="16"/>
      <c r="D13" s="16"/>
      <c r="E13" s="16"/>
      <c r="F13" s="16"/>
    </row>
    <row r="14" spans="2:6">
      <c r="B14" s="15"/>
      <c r="C14" s="16"/>
      <c r="D14" s="16"/>
      <c r="E14" s="16"/>
      <c r="F14" s="16"/>
    </row>
    <row r="15" spans="2:6">
      <c r="B15" s="17"/>
      <c r="C15" s="18"/>
      <c r="D15" s="18"/>
      <c r="E15" s="18"/>
      <c r="F15" s="18"/>
    </row>
    <row r="16" spans="2:6" s="23" customFormat="1">
      <c r="B16" s="19">
        <v>1</v>
      </c>
      <c r="C16" s="20">
        <v>2</v>
      </c>
      <c r="D16" s="21">
        <v>3</v>
      </c>
      <c r="E16" s="22">
        <v>4</v>
      </c>
      <c r="F16" s="21">
        <v>5</v>
      </c>
    </row>
    <row r="17" spans="2:6" s="23" customFormat="1">
      <c r="B17" s="19">
        <v>1</v>
      </c>
      <c r="C17" s="20">
        <v>2</v>
      </c>
      <c r="D17" s="21">
        <v>3</v>
      </c>
      <c r="E17" s="22">
        <v>4</v>
      </c>
      <c r="F17" s="21">
        <v>5</v>
      </c>
    </row>
    <row r="18" spans="2:6" s="23" customFormat="1" ht="63">
      <c r="B18" s="24" t="s">
        <v>20</v>
      </c>
      <c r="C18" s="25" t="s">
        <v>21</v>
      </c>
      <c r="D18" s="26">
        <f>D19+D20+D21+D22+D23+D24+D26+D27+D28+D29+D30+D31+D32+D34+D35+D36+D37+D38+D39+D40+D42+D43+D44+D45+D46+D47+D48+D50+D51+D52+D53+D54+D55+D56+D57+D59+D60+D61+D62+D63+D64+D65+D67+D68+D69+D70+D71+D72+D73+D75+D76+D77+D78+D79+D80+D81+D82+D83+D85+D86+D87+D88+D89</f>
        <v>10843400</v>
      </c>
      <c r="E18" s="26">
        <f>E19+E20+E21+E22+E23+E24+E26+E27+E28+E29+E30+E31+E32+E34+E35+E36+E37+E38+E39+E40+E42+E43+E44+E45+E46+E47+E48+E50+E51+E52+E53+E54+E55+E56+E57+E59+E60+E61+E62+E63+E64+E65+E67+E68+E69+E70+E71+E72+E73+E75+E76+E77+E78+E79+E80+E81+E82+E83+E85+E86+E87+E88+E89</f>
        <v>1803700</v>
      </c>
      <c r="F18" s="26">
        <f>D18+E18</f>
        <v>12647100</v>
      </c>
    </row>
    <row r="19" spans="2:6" s="23" customFormat="1" ht="47.25">
      <c r="B19" s="19"/>
      <c r="C19" s="27" t="s">
        <v>22</v>
      </c>
      <c r="D19" s="26">
        <v>154400</v>
      </c>
      <c r="E19" s="26">
        <v>48700</v>
      </c>
      <c r="F19" s="26">
        <f t="shared" ref="F19:F86" si="0">D19+E19</f>
        <v>203100</v>
      </c>
    </row>
    <row r="20" spans="2:6" ht="63">
      <c r="B20" s="24" t="s">
        <v>20</v>
      </c>
      <c r="C20" s="28" t="s">
        <v>23</v>
      </c>
      <c r="D20" s="26">
        <v>116400</v>
      </c>
      <c r="E20" s="26">
        <v>6100</v>
      </c>
      <c r="F20" s="26">
        <f t="shared" si="0"/>
        <v>122500</v>
      </c>
    </row>
    <row r="21" spans="2:6" ht="63">
      <c r="B21" s="24" t="s">
        <v>20</v>
      </c>
      <c r="C21" s="28" t="s">
        <v>24</v>
      </c>
      <c r="D21" s="26">
        <v>77600</v>
      </c>
      <c r="E21" s="26">
        <v>8600</v>
      </c>
      <c r="F21" s="26">
        <f t="shared" si="0"/>
        <v>86200</v>
      </c>
    </row>
    <row r="22" spans="2:6" ht="63">
      <c r="B22" s="24" t="s">
        <v>20</v>
      </c>
      <c r="C22" s="28" t="s">
        <v>25</v>
      </c>
      <c r="D22" s="26">
        <v>250600</v>
      </c>
      <c r="E22" s="26">
        <v>27800</v>
      </c>
      <c r="F22" s="26">
        <f t="shared" si="0"/>
        <v>278400</v>
      </c>
    </row>
    <row r="23" spans="2:6" s="29" customFormat="1" ht="47.25">
      <c r="B23" s="24" t="s">
        <v>20</v>
      </c>
      <c r="C23" s="28" t="s">
        <v>26</v>
      </c>
      <c r="D23" s="26">
        <v>148700</v>
      </c>
      <c r="E23" s="26">
        <v>7900</v>
      </c>
      <c r="F23" s="26">
        <f t="shared" si="0"/>
        <v>156600</v>
      </c>
    </row>
    <row r="24" spans="2:6" ht="63">
      <c r="B24" s="24" t="s">
        <v>20</v>
      </c>
      <c r="C24" s="28" t="s">
        <v>27</v>
      </c>
      <c r="D24" s="26">
        <v>97000</v>
      </c>
      <c r="E24" s="26">
        <v>5100</v>
      </c>
      <c r="F24" s="26">
        <f t="shared" si="0"/>
        <v>102100</v>
      </c>
    </row>
    <row r="25" spans="2:6">
      <c r="B25" s="19">
        <v>1</v>
      </c>
      <c r="C25" s="20">
        <v>2</v>
      </c>
      <c r="D25" s="21">
        <v>3</v>
      </c>
      <c r="E25" s="22">
        <v>4</v>
      </c>
      <c r="F25" s="21">
        <v>5</v>
      </c>
    </row>
    <row r="26" spans="2:6" ht="63">
      <c r="B26" s="24" t="s">
        <v>20</v>
      </c>
      <c r="C26" s="28" t="s">
        <v>28</v>
      </c>
      <c r="D26" s="26">
        <v>41700</v>
      </c>
      <c r="E26" s="26">
        <v>4600</v>
      </c>
      <c r="F26" s="26">
        <f t="shared" si="0"/>
        <v>46300</v>
      </c>
    </row>
    <row r="27" spans="2:6" ht="63">
      <c r="B27" s="24" t="s">
        <v>20</v>
      </c>
      <c r="C27" s="28" t="s">
        <v>29</v>
      </c>
      <c r="D27" s="26">
        <v>167000</v>
      </c>
      <c r="E27" s="26">
        <v>18600</v>
      </c>
      <c r="F27" s="26">
        <f t="shared" si="0"/>
        <v>185600</v>
      </c>
    </row>
    <row r="28" spans="2:6" ht="63">
      <c r="B28" s="24" t="s">
        <v>20</v>
      </c>
      <c r="C28" s="28" t="s">
        <v>30</v>
      </c>
      <c r="D28" s="26">
        <v>77600</v>
      </c>
      <c r="E28" s="26">
        <v>8600</v>
      </c>
      <c r="F28" s="26">
        <f t="shared" si="0"/>
        <v>86200</v>
      </c>
    </row>
    <row r="29" spans="2:6" ht="63">
      <c r="B29" s="24" t="s">
        <v>20</v>
      </c>
      <c r="C29" s="28" t="s">
        <v>31</v>
      </c>
      <c r="D29" s="26">
        <v>226300</v>
      </c>
      <c r="E29" s="26">
        <v>12000</v>
      </c>
      <c r="F29" s="26">
        <f t="shared" si="0"/>
        <v>238300</v>
      </c>
    </row>
    <row r="30" spans="2:6" ht="63">
      <c r="B30" s="24" t="s">
        <v>20</v>
      </c>
      <c r="C30" s="28" t="s">
        <v>32</v>
      </c>
      <c r="D30" s="26">
        <v>174600</v>
      </c>
      <c r="E30" s="26">
        <v>9200</v>
      </c>
      <c r="F30" s="26">
        <f t="shared" si="0"/>
        <v>183800</v>
      </c>
    </row>
    <row r="31" spans="2:6" ht="63">
      <c r="B31" s="24" t="s">
        <v>20</v>
      </c>
      <c r="C31" s="28" t="s">
        <v>33</v>
      </c>
      <c r="D31" s="26">
        <v>66100</v>
      </c>
      <c r="E31" s="26">
        <v>3600</v>
      </c>
      <c r="F31" s="26">
        <f t="shared" si="0"/>
        <v>69700</v>
      </c>
    </row>
    <row r="32" spans="2:6" ht="63">
      <c r="B32" s="24" t="s">
        <v>20</v>
      </c>
      <c r="C32" s="28" t="s">
        <v>34</v>
      </c>
      <c r="D32" s="26">
        <v>90500</v>
      </c>
      <c r="E32" s="26">
        <v>10100</v>
      </c>
      <c r="F32" s="26">
        <f t="shared" si="0"/>
        <v>100600</v>
      </c>
    </row>
    <row r="33" spans="2:6">
      <c r="B33" s="19">
        <v>1</v>
      </c>
      <c r="C33" s="20">
        <v>2</v>
      </c>
      <c r="D33" s="21">
        <v>3</v>
      </c>
      <c r="E33" s="21">
        <v>4</v>
      </c>
      <c r="F33" s="30">
        <v>5</v>
      </c>
    </row>
    <row r="34" spans="2:6" ht="63">
      <c r="B34" s="24" t="s">
        <v>20</v>
      </c>
      <c r="C34" s="28" t="s">
        <v>35</v>
      </c>
      <c r="D34" s="26">
        <v>44100</v>
      </c>
      <c r="E34" s="26">
        <v>2300</v>
      </c>
      <c r="F34" s="26">
        <f t="shared" si="0"/>
        <v>46400</v>
      </c>
    </row>
    <row r="35" spans="2:6" ht="47.25">
      <c r="B35" s="24" t="s">
        <v>20</v>
      </c>
      <c r="C35" s="28" t="s">
        <v>36</v>
      </c>
      <c r="D35" s="26">
        <v>213400</v>
      </c>
      <c r="E35" s="26">
        <v>23700</v>
      </c>
      <c r="F35" s="26">
        <f t="shared" si="0"/>
        <v>237100</v>
      </c>
    </row>
    <row r="36" spans="2:6" ht="63">
      <c r="B36" s="24" t="s">
        <v>20</v>
      </c>
      <c r="C36" s="28" t="s">
        <v>37</v>
      </c>
      <c r="D36" s="26">
        <v>51700</v>
      </c>
      <c r="E36" s="26">
        <v>12900</v>
      </c>
      <c r="F36" s="26">
        <f t="shared" si="0"/>
        <v>64600</v>
      </c>
    </row>
    <row r="37" spans="2:6" ht="63">
      <c r="B37" s="24" t="s">
        <v>20</v>
      </c>
      <c r="C37" s="28" t="s">
        <v>38</v>
      </c>
      <c r="D37" s="26">
        <v>407300</v>
      </c>
      <c r="E37" s="26">
        <v>45300</v>
      </c>
      <c r="F37" s="26">
        <f t="shared" si="0"/>
        <v>452600</v>
      </c>
    </row>
    <row r="38" spans="2:6" ht="63">
      <c r="B38" s="24" t="s">
        <v>20</v>
      </c>
      <c r="C38" s="28" t="s">
        <v>39</v>
      </c>
      <c r="D38" s="26">
        <v>176300</v>
      </c>
      <c r="E38" s="26">
        <v>9400</v>
      </c>
      <c r="F38" s="26">
        <f t="shared" si="0"/>
        <v>185700</v>
      </c>
    </row>
    <row r="39" spans="2:6" ht="63">
      <c r="B39" s="24" t="s">
        <v>20</v>
      </c>
      <c r="C39" s="28" t="s">
        <v>40</v>
      </c>
      <c r="D39" s="26">
        <v>71100</v>
      </c>
      <c r="E39" s="26">
        <v>3700</v>
      </c>
      <c r="F39" s="26">
        <f t="shared" si="0"/>
        <v>74800</v>
      </c>
    </row>
    <row r="40" spans="2:6" s="29" customFormat="1" ht="47.25">
      <c r="B40" s="24" t="s">
        <v>20</v>
      </c>
      <c r="C40" s="28" t="s">
        <v>41</v>
      </c>
      <c r="D40" s="26">
        <v>368500</v>
      </c>
      <c r="E40" s="26">
        <v>41000</v>
      </c>
      <c r="F40" s="26">
        <f t="shared" si="0"/>
        <v>409500</v>
      </c>
    </row>
    <row r="41" spans="2:6" s="29" customFormat="1">
      <c r="B41" s="19">
        <v>1</v>
      </c>
      <c r="C41" s="20">
        <v>2</v>
      </c>
      <c r="D41" s="21">
        <v>3</v>
      </c>
      <c r="E41" s="21">
        <v>4</v>
      </c>
      <c r="F41" s="30">
        <v>5</v>
      </c>
    </row>
    <row r="42" spans="2:6" ht="47.25">
      <c r="B42" s="24" t="s">
        <v>20</v>
      </c>
      <c r="C42" s="28" t="s">
        <v>42</v>
      </c>
      <c r="D42" s="26">
        <v>77600</v>
      </c>
      <c r="E42" s="26">
        <v>4100</v>
      </c>
      <c r="F42" s="26">
        <f t="shared" si="0"/>
        <v>81700</v>
      </c>
    </row>
    <row r="43" spans="2:6" ht="63">
      <c r="B43" s="24" t="s">
        <v>20</v>
      </c>
      <c r="C43" s="31" t="s">
        <v>43</v>
      </c>
      <c r="D43" s="26">
        <v>74200</v>
      </c>
      <c r="E43" s="26">
        <v>18700</v>
      </c>
      <c r="F43" s="26">
        <f t="shared" si="0"/>
        <v>92900</v>
      </c>
    </row>
    <row r="44" spans="2:6" ht="63">
      <c r="B44" s="24" t="s">
        <v>20</v>
      </c>
      <c r="C44" s="31" t="s">
        <v>44</v>
      </c>
      <c r="D44" s="26">
        <v>41700</v>
      </c>
      <c r="E44" s="26">
        <v>4600</v>
      </c>
      <c r="F44" s="26">
        <f t="shared" si="0"/>
        <v>46300</v>
      </c>
    </row>
    <row r="45" spans="2:6" ht="63">
      <c r="B45" s="24" t="s">
        <v>20</v>
      </c>
      <c r="C45" s="31" t="s">
        <v>45</v>
      </c>
      <c r="D45" s="26">
        <v>155200</v>
      </c>
      <c r="E45" s="26">
        <v>17200</v>
      </c>
      <c r="F45" s="26">
        <f t="shared" si="0"/>
        <v>172400</v>
      </c>
    </row>
    <row r="46" spans="2:6" ht="63">
      <c r="B46" s="24" t="s">
        <v>20</v>
      </c>
      <c r="C46" s="32" t="s">
        <v>46</v>
      </c>
      <c r="D46" s="26">
        <v>41700</v>
      </c>
      <c r="E46" s="26">
        <v>4600</v>
      </c>
      <c r="F46" s="26">
        <f t="shared" si="0"/>
        <v>46300</v>
      </c>
    </row>
    <row r="47" spans="2:6" ht="63">
      <c r="B47" s="24" t="s">
        <v>20</v>
      </c>
      <c r="C47" s="32" t="s">
        <v>47</v>
      </c>
      <c r="D47" s="26">
        <v>19400</v>
      </c>
      <c r="E47" s="26">
        <v>1000</v>
      </c>
      <c r="F47" s="26">
        <f t="shared" si="0"/>
        <v>20400</v>
      </c>
    </row>
    <row r="48" spans="2:6" ht="47.25">
      <c r="B48" s="24" t="s">
        <v>20</v>
      </c>
      <c r="C48" s="32" t="s">
        <v>48</v>
      </c>
      <c r="D48" s="26">
        <v>1786000</v>
      </c>
      <c r="E48" s="26">
        <v>765400</v>
      </c>
      <c r="F48" s="26">
        <f t="shared" si="0"/>
        <v>2551400</v>
      </c>
    </row>
    <row r="49" spans="2:6">
      <c r="B49" s="19">
        <v>1</v>
      </c>
      <c r="C49" s="20">
        <v>2</v>
      </c>
      <c r="D49" s="21">
        <v>3</v>
      </c>
      <c r="E49" s="21">
        <v>4</v>
      </c>
      <c r="F49" s="30">
        <v>5</v>
      </c>
    </row>
    <row r="50" spans="2:6" ht="47.25">
      <c r="B50" s="24" t="s">
        <v>20</v>
      </c>
      <c r="C50" s="32" t="s">
        <v>49</v>
      </c>
      <c r="D50" s="26">
        <v>563700</v>
      </c>
      <c r="E50" s="26">
        <v>62600</v>
      </c>
      <c r="F50" s="26">
        <f t="shared" si="0"/>
        <v>626300</v>
      </c>
    </row>
    <row r="51" spans="2:6" ht="63">
      <c r="B51" s="24" t="s">
        <v>20</v>
      </c>
      <c r="C51" s="32" t="s">
        <v>50</v>
      </c>
      <c r="D51" s="26">
        <v>480100</v>
      </c>
      <c r="E51" s="26">
        <v>205700</v>
      </c>
      <c r="F51" s="26">
        <f t="shared" si="0"/>
        <v>685800</v>
      </c>
    </row>
    <row r="52" spans="2:6" ht="63">
      <c r="B52" s="24" t="s">
        <v>20</v>
      </c>
      <c r="C52" s="32" t="s">
        <v>51</v>
      </c>
      <c r="D52" s="26">
        <v>83500</v>
      </c>
      <c r="E52" s="26">
        <v>9300</v>
      </c>
      <c r="F52" s="26">
        <f t="shared" si="0"/>
        <v>92800</v>
      </c>
    </row>
    <row r="53" spans="2:6" ht="47.25">
      <c r="B53" s="24" t="s">
        <v>20</v>
      </c>
      <c r="C53" s="32" t="s">
        <v>52</v>
      </c>
      <c r="D53" s="26">
        <v>271600</v>
      </c>
      <c r="E53" s="26">
        <v>14300</v>
      </c>
      <c r="F53" s="26">
        <f t="shared" si="0"/>
        <v>285900</v>
      </c>
    </row>
    <row r="54" spans="2:6" ht="63">
      <c r="B54" s="24" t="s">
        <v>20</v>
      </c>
      <c r="C54" s="32" t="s">
        <v>53</v>
      </c>
      <c r="D54" s="26">
        <v>116400</v>
      </c>
      <c r="E54" s="26">
        <v>6100</v>
      </c>
      <c r="F54" s="26">
        <f t="shared" si="0"/>
        <v>122500</v>
      </c>
    </row>
    <row r="55" spans="2:6" ht="47.25">
      <c r="B55" s="24" t="s">
        <v>20</v>
      </c>
      <c r="C55" s="32" t="s">
        <v>54</v>
      </c>
      <c r="D55" s="26">
        <v>110200</v>
      </c>
      <c r="E55" s="26">
        <v>5800</v>
      </c>
      <c r="F55" s="26">
        <f t="shared" si="0"/>
        <v>116000</v>
      </c>
    </row>
    <row r="56" spans="2:6" ht="63">
      <c r="B56" s="24" t="s">
        <v>20</v>
      </c>
      <c r="C56" s="32" t="s">
        <v>55</v>
      </c>
      <c r="D56" s="26">
        <v>77600</v>
      </c>
      <c r="E56" s="26">
        <v>4100</v>
      </c>
      <c r="F56" s="26">
        <f t="shared" si="0"/>
        <v>81700</v>
      </c>
    </row>
    <row r="57" spans="2:6" ht="63">
      <c r="B57" s="24" t="s">
        <v>20</v>
      </c>
      <c r="C57" s="32" t="s">
        <v>56</v>
      </c>
      <c r="D57" s="26">
        <v>45200</v>
      </c>
      <c r="E57" s="26">
        <v>11300</v>
      </c>
      <c r="F57" s="26">
        <f t="shared" si="0"/>
        <v>56500</v>
      </c>
    </row>
    <row r="58" spans="2:6">
      <c r="B58" s="19">
        <v>1</v>
      </c>
      <c r="C58" s="20">
        <v>2</v>
      </c>
      <c r="D58" s="21">
        <v>3</v>
      </c>
      <c r="E58" s="21">
        <v>4</v>
      </c>
      <c r="F58" s="30">
        <v>5</v>
      </c>
    </row>
    <row r="59" spans="2:6" ht="63">
      <c r="B59" s="24" t="s">
        <v>20</v>
      </c>
      <c r="C59" s="32" t="s">
        <v>57</v>
      </c>
      <c r="D59" s="26">
        <v>71100</v>
      </c>
      <c r="E59" s="26">
        <v>7900</v>
      </c>
      <c r="F59" s="26">
        <f t="shared" si="0"/>
        <v>79000</v>
      </c>
    </row>
    <row r="60" spans="2:6" ht="63">
      <c r="B60" s="24" t="s">
        <v>20</v>
      </c>
      <c r="C60" s="33" t="s">
        <v>58</v>
      </c>
      <c r="D60" s="26">
        <v>334100</v>
      </c>
      <c r="E60" s="26">
        <v>37100</v>
      </c>
      <c r="F60" s="26">
        <f t="shared" si="0"/>
        <v>371200</v>
      </c>
    </row>
    <row r="61" spans="2:6" ht="63">
      <c r="B61" s="24" t="s">
        <v>20</v>
      </c>
      <c r="C61" s="32" t="s">
        <v>59</v>
      </c>
      <c r="D61" s="26">
        <v>103500</v>
      </c>
      <c r="E61" s="26">
        <v>5600</v>
      </c>
      <c r="F61" s="26">
        <f t="shared" si="0"/>
        <v>109100</v>
      </c>
    </row>
    <row r="62" spans="2:6" ht="47.25">
      <c r="B62" s="24" t="s">
        <v>20</v>
      </c>
      <c r="C62" s="32" t="s">
        <v>60</v>
      </c>
      <c r="D62" s="26">
        <v>109900</v>
      </c>
      <c r="E62" s="26">
        <v>12200</v>
      </c>
      <c r="F62" s="26">
        <f t="shared" si="0"/>
        <v>122100</v>
      </c>
    </row>
    <row r="63" spans="2:6" ht="63">
      <c r="B63" s="24" t="s">
        <v>20</v>
      </c>
      <c r="C63" s="32" t="s">
        <v>61</v>
      </c>
      <c r="D63" s="26">
        <v>64700</v>
      </c>
      <c r="E63" s="26">
        <v>7200</v>
      </c>
      <c r="F63" s="26">
        <f t="shared" si="0"/>
        <v>71900</v>
      </c>
    </row>
    <row r="64" spans="2:6" ht="63">
      <c r="B64" s="24" t="s">
        <v>20</v>
      </c>
      <c r="C64" s="32" t="s">
        <v>62</v>
      </c>
      <c r="D64" s="26">
        <v>116400</v>
      </c>
      <c r="E64" s="26">
        <v>12900</v>
      </c>
      <c r="F64" s="26">
        <f t="shared" si="0"/>
        <v>129300</v>
      </c>
    </row>
    <row r="65" spans="2:6" ht="47.25">
      <c r="B65" s="24" t="s">
        <v>20</v>
      </c>
      <c r="C65" s="32" t="s">
        <v>63</v>
      </c>
      <c r="D65" s="26">
        <v>181100</v>
      </c>
      <c r="E65" s="26">
        <v>20100</v>
      </c>
      <c r="F65" s="26">
        <f t="shared" si="0"/>
        <v>201200</v>
      </c>
    </row>
    <row r="66" spans="2:6">
      <c r="B66" s="19">
        <v>1</v>
      </c>
      <c r="C66" s="20">
        <v>2</v>
      </c>
      <c r="D66" s="21">
        <v>3</v>
      </c>
      <c r="E66" s="21">
        <v>4</v>
      </c>
      <c r="F66" s="30">
        <v>5</v>
      </c>
    </row>
    <row r="67" spans="2:6" ht="63">
      <c r="B67" s="24" t="s">
        <v>20</v>
      </c>
      <c r="C67" s="33" t="s">
        <v>64</v>
      </c>
      <c r="D67" s="26">
        <v>176300</v>
      </c>
      <c r="E67" s="26">
        <v>9300</v>
      </c>
      <c r="F67" s="26">
        <f t="shared" si="0"/>
        <v>185600</v>
      </c>
    </row>
    <row r="68" spans="2:6" ht="63">
      <c r="B68" s="24" t="s">
        <v>20</v>
      </c>
      <c r="C68" s="33" t="s">
        <v>65</v>
      </c>
      <c r="D68" s="26">
        <v>176300</v>
      </c>
      <c r="E68" s="26">
        <v>9300</v>
      </c>
      <c r="F68" s="26">
        <f t="shared" si="0"/>
        <v>185600</v>
      </c>
    </row>
    <row r="69" spans="2:6" ht="63">
      <c r="B69" s="24" t="s">
        <v>20</v>
      </c>
      <c r="C69" s="33" t="s">
        <v>66</v>
      </c>
      <c r="D69" s="26">
        <v>84100</v>
      </c>
      <c r="E69" s="26">
        <v>9300</v>
      </c>
      <c r="F69" s="26">
        <f t="shared" si="0"/>
        <v>93400</v>
      </c>
    </row>
    <row r="70" spans="2:6" ht="63">
      <c r="B70" s="24" t="s">
        <v>20</v>
      </c>
      <c r="C70" s="33" t="s">
        <v>67</v>
      </c>
      <c r="D70" s="26">
        <v>135800</v>
      </c>
      <c r="E70" s="26">
        <v>7200</v>
      </c>
      <c r="F70" s="26">
        <f t="shared" si="0"/>
        <v>143000</v>
      </c>
    </row>
    <row r="71" spans="2:6" ht="63">
      <c r="B71" s="24" t="s">
        <v>20</v>
      </c>
      <c r="C71" s="33" t="s">
        <v>68</v>
      </c>
      <c r="D71" s="26">
        <v>38800</v>
      </c>
      <c r="E71" s="26">
        <v>4300</v>
      </c>
      <c r="F71" s="26">
        <f t="shared" si="0"/>
        <v>43100</v>
      </c>
    </row>
    <row r="72" spans="2:6" ht="63">
      <c r="B72" s="24" t="s">
        <v>20</v>
      </c>
      <c r="C72" s="32" t="s">
        <v>69</v>
      </c>
      <c r="D72" s="26">
        <v>64700</v>
      </c>
      <c r="E72" s="26">
        <v>3400</v>
      </c>
      <c r="F72" s="26">
        <f t="shared" si="0"/>
        <v>68100</v>
      </c>
    </row>
    <row r="73" spans="2:6" ht="47.25">
      <c r="B73" s="24" t="s">
        <v>20</v>
      </c>
      <c r="C73" s="33" t="s">
        <v>70</v>
      </c>
      <c r="D73" s="26">
        <v>84100</v>
      </c>
      <c r="E73" s="26">
        <v>9300</v>
      </c>
      <c r="F73" s="26">
        <f t="shared" si="0"/>
        <v>93400</v>
      </c>
    </row>
    <row r="74" spans="2:6">
      <c r="B74" s="19">
        <v>1</v>
      </c>
      <c r="C74" s="20">
        <v>2</v>
      </c>
      <c r="D74" s="21">
        <v>3</v>
      </c>
      <c r="E74" s="21">
        <v>4</v>
      </c>
      <c r="F74" s="30">
        <v>5</v>
      </c>
    </row>
    <row r="75" spans="2:6" ht="63">
      <c r="B75" s="24" t="s">
        <v>20</v>
      </c>
      <c r="C75" s="33" t="s">
        <v>71</v>
      </c>
      <c r="D75" s="26">
        <v>250500</v>
      </c>
      <c r="E75" s="26">
        <v>27800</v>
      </c>
      <c r="F75" s="26">
        <f t="shared" si="0"/>
        <v>278300</v>
      </c>
    </row>
    <row r="76" spans="2:6" ht="47.25">
      <c r="B76" s="24" t="s">
        <v>20</v>
      </c>
      <c r="C76" s="33" t="s">
        <v>72</v>
      </c>
      <c r="D76" s="26">
        <v>104400</v>
      </c>
      <c r="E76" s="26">
        <v>11600</v>
      </c>
      <c r="F76" s="26">
        <f t="shared" si="0"/>
        <v>116000</v>
      </c>
    </row>
    <row r="77" spans="2:6" ht="47.25">
      <c r="B77" s="24" t="s">
        <v>20</v>
      </c>
      <c r="C77" s="34" t="s">
        <v>73</v>
      </c>
      <c r="D77" s="26">
        <v>142300</v>
      </c>
      <c r="E77" s="26">
        <v>7500</v>
      </c>
      <c r="F77" s="26">
        <f t="shared" si="0"/>
        <v>149800</v>
      </c>
    </row>
    <row r="78" spans="2:6" ht="47.25">
      <c r="B78" s="24" t="s">
        <v>20</v>
      </c>
      <c r="C78" s="35" t="s">
        <v>74</v>
      </c>
      <c r="D78" s="26">
        <v>375800</v>
      </c>
      <c r="E78" s="26">
        <v>41800</v>
      </c>
      <c r="F78" s="26">
        <f t="shared" si="0"/>
        <v>417600</v>
      </c>
    </row>
    <row r="79" spans="2:6" ht="47.25">
      <c r="B79" s="24" t="s">
        <v>20</v>
      </c>
      <c r="C79" s="35" t="s">
        <v>75</v>
      </c>
      <c r="D79" s="26">
        <v>226300</v>
      </c>
      <c r="E79" s="26">
        <v>12000</v>
      </c>
      <c r="F79" s="26">
        <f t="shared" si="0"/>
        <v>238300</v>
      </c>
    </row>
    <row r="80" spans="2:6" ht="47.25">
      <c r="B80" s="24" t="s">
        <v>20</v>
      </c>
      <c r="C80" s="35" t="s">
        <v>76</v>
      </c>
      <c r="D80" s="26">
        <v>51700</v>
      </c>
      <c r="E80" s="26">
        <v>2700</v>
      </c>
      <c r="F80" s="26">
        <f t="shared" si="0"/>
        <v>54400</v>
      </c>
    </row>
    <row r="81" spans="2:7" ht="63">
      <c r="B81" s="24" t="s">
        <v>20</v>
      </c>
      <c r="C81" s="35" t="s">
        <v>77</v>
      </c>
      <c r="D81" s="26">
        <v>44100</v>
      </c>
      <c r="E81" s="26">
        <v>2300</v>
      </c>
      <c r="F81" s="26">
        <f t="shared" si="0"/>
        <v>46400</v>
      </c>
    </row>
    <row r="82" spans="2:7" ht="63">
      <c r="B82" s="24" t="s">
        <v>20</v>
      </c>
      <c r="C82" s="35" t="s">
        <v>78</v>
      </c>
      <c r="D82" s="26">
        <v>104400</v>
      </c>
      <c r="E82" s="26">
        <v>11600</v>
      </c>
      <c r="F82" s="26">
        <f t="shared" si="0"/>
        <v>116000</v>
      </c>
    </row>
    <row r="83" spans="2:7" ht="47.25">
      <c r="B83" s="24" t="s">
        <v>20</v>
      </c>
      <c r="C83" s="35" t="s">
        <v>79</v>
      </c>
      <c r="D83" s="26">
        <v>334100</v>
      </c>
      <c r="E83" s="26">
        <v>37100</v>
      </c>
      <c r="F83" s="26">
        <f t="shared" si="0"/>
        <v>371200</v>
      </c>
    </row>
    <row r="84" spans="2:7">
      <c r="B84" s="19">
        <v>1</v>
      </c>
      <c r="C84" s="20">
        <v>2</v>
      </c>
      <c r="D84" s="21">
        <v>3</v>
      </c>
      <c r="E84" s="21">
        <v>4</v>
      </c>
      <c r="F84" s="30">
        <v>5</v>
      </c>
    </row>
    <row r="85" spans="2:7" ht="63">
      <c r="B85" s="24" t="s">
        <v>20</v>
      </c>
      <c r="C85" s="35" t="s">
        <v>80</v>
      </c>
      <c r="D85" s="26">
        <v>41800</v>
      </c>
      <c r="E85" s="26">
        <v>4600</v>
      </c>
      <c r="F85" s="26">
        <f t="shared" si="0"/>
        <v>46400</v>
      </c>
      <c r="G85" s="29"/>
    </row>
    <row r="86" spans="2:7" ht="63">
      <c r="B86" s="24" t="s">
        <v>20</v>
      </c>
      <c r="C86" s="35" t="s">
        <v>81</v>
      </c>
      <c r="D86" s="26">
        <v>84100</v>
      </c>
      <c r="E86" s="26">
        <v>9300</v>
      </c>
      <c r="F86" s="26">
        <f t="shared" si="0"/>
        <v>93400</v>
      </c>
    </row>
    <row r="87" spans="2:7" ht="63">
      <c r="B87" s="24" t="s">
        <v>20</v>
      </c>
      <c r="C87" s="35" t="s">
        <v>82</v>
      </c>
      <c r="D87" s="26">
        <v>161700</v>
      </c>
      <c r="E87" s="26">
        <v>8500</v>
      </c>
      <c r="F87" s="26">
        <f t="shared" ref="F87:F89" si="1">D87+E87</f>
        <v>170200</v>
      </c>
    </row>
    <row r="88" spans="2:7" ht="47.25">
      <c r="B88" s="24" t="s">
        <v>20</v>
      </c>
      <c r="C88" s="35" t="s">
        <v>83</v>
      </c>
      <c r="D88" s="26">
        <v>84100</v>
      </c>
      <c r="E88" s="26">
        <v>21000</v>
      </c>
      <c r="F88" s="26">
        <f t="shared" si="1"/>
        <v>105100</v>
      </c>
    </row>
    <row r="89" spans="2:7" ht="63">
      <c r="B89" s="24" t="s">
        <v>20</v>
      </c>
      <c r="C89" s="35" t="s">
        <v>84</v>
      </c>
      <c r="D89" s="26">
        <v>132200</v>
      </c>
      <c r="E89" s="26">
        <v>6800</v>
      </c>
      <c r="F89" s="26">
        <f t="shared" si="1"/>
        <v>139000</v>
      </c>
    </row>
    <row r="90" spans="2:7" ht="31.5">
      <c r="B90" s="36"/>
      <c r="C90" s="37" t="s">
        <v>85</v>
      </c>
      <c r="D90" s="38">
        <f>SUM(D20+D21+D22+D23+D24+D26+D27+D28+D29+D30+D31+D32+D34+D35+D36+D37+D38+D39+D40+D42+D43+D44+D45+D46+D47+D48+D50+D51+D52+D53+D54+D55+D56+D57+D59+D60+D61+D62+D63+D64+D65+D67+D68+D69+D70+D71+D72+D73+D75+D76+D77+D78+D79+D80+D81+D82+D83+D85+D86+D87+D88+D89+D19)</f>
        <v>10843400</v>
      </c>
      <c r="E90" s="38">
        <f>SUM(E20+E21+E22+E23+E24+E26+E27+E28+E29+E30+E31+E32+E34+E35+E36+E37+E38+E39+E40+E42+E43+E44+E45+E46+E47+E48+E50+E51+E52+E53+E54+E55+E56+E57+E59+E60+E61+E62+E63+E64+E65+E67+E68+E69+E70+E71+E72+E73+E75+E76+E77+E78+E79+E80+E81+E82+E83+E85+E86+E87+E88+E89+E19)</f>
        <v>1803700</v>
      </c>
      <c r="F90" s="38">
        <f>SUM(F20+F21+F22+F23+F24+F26+F27+F28+F29+F30+F31+F32+F34+F35+F36+F37+F38+F39+F40+F42+F43+F44+F45+F46+F47+F48+F50+F51+F52+F53+F54+F55+F56+F57+F59+F60+F61+F62+F63+F64+F65+F67+F68+F69+F70+F71+F72+F73+F75+F76+F77+F78+F79+F80+F81+F82+F83+F85+F86+F87+F88+F89+F19)</f>
        <v>12647100</v>
      </c>
    </row>
    <row r="91" spans="2:7">
      <c r="B91" s="39"/>
      <c r="C91" s="40"/>
      <c r="D91" s="41"/>
      <c r="E91" s="41"/>
      <c r="F91" s="41"/>
    </row>
    <row r="92" spans="2:7">
      <c r="B92" s="39"/>
      <c r="C92" s="40"/>
      <c r="D92" s="41"/>
      <c r="E92" s="41"/>
      <c r="F92" s="41"/>
    </row>
    <row r="93" spans="2:7">
      <c r="B93" s="42"/>
      <c r="C93" s="42"/>
      <c r="D93" s="42"/>
      <c r="E93" s="42"/>
      <c r="F93" s="42"/>
    </row>
    <row r="94" spans="2:7">
      <c r="B94" s="43" t="s">
        <v>86</v>
      </c>
      <c r="C94" s="42"/>
      <c r="D94" s="42"/>
      <c r="E94" s="42"/>
      <c r="F94" s="42"/>
    </row>
    <row r="95" spans="2:7">
      <c r="B95" s="43" t="s">
        <v>87</v>
      </c>
      <c r="C95" s="42"/>
      <c r="D95" s="42"/>
      <c r="E95" s="42"/>
      <c r="F95" s="42"/>
    </row>
    <row r="96" spans="2:7" ht="37.5">
      <c r="B96" s="44" t="s">
        <v>88</v>
      </c>
      <c r="C96" s="42"/>
      <c r="D96" s="42"/>
      <c r="E96" s="42"/>
      <c r="F96" s="45" t="s">
        <v>89</v>
      </c>
    </row>
    <row r="97" spans="2:6">
      <c r="B97" s="42"/>
      <c r="C97" s="42"/>
      <c r="D97" s="42"/>
      <c r="E97" s="42"/>
      <c r="F97" s="42"/>
    </row>
    <row r="98" spans="2:6">
      <c r="B98" s="42"/>
      <c r="C98" s="42"/>
      <c r="D98" s="42"/>
      <c r="E98" s="42"/>
      <c r="F98" s="42"/>
    </row>
    <row r="99" spans="2:6">
      <c r="B99" s="42"/>
      <c r="C99" s="42"/>
      <c r="D99" s="42"/>
      <c r="E99" s="42"/>
      <c r="F99" s="42"/>
    </row>
    <row r="100" spans="2:6">
      <c r="B100" s="42"/>
      <c r="C100" s="42"/>
      <c r="D100" s="42"/>
      <c r="E100" s="42"/>
      <c r="F100" s="42"/>
    </row>
    <row r="101" spans="2:6">
      <c r="B101" s="42"/>
      <c r="C101" s="42"/>
      <c r="D101" s="42"/>
      <c r="E101" s="42"/>
      <c r="F101" s="42"/>
    </row>
    <row r="102" spans="2:6">
      <c r="B102" s="42"/>
      <c r="C102" s="42"/>
      <c r="D102" s="42"/>
      <c r="E102" s="42"/>
      <c r="F102" s="42"/>
    </row>
  </sheetData>
  <mergeCells count="8">
    <mergeCell ref="B8:F8"/>
    <mergeCell ref="B9:F9"/>
    <mergeCell ref="B10:F10"/>
    <mergeCell ref="B12:B15"/>
    <mergeCell ref="C12:C15"/>
    <mergeCell ref="D12:D15"/>
    <mergeCell ref="E12:E15"/>
    <mergeCell ref="F12:F15"/>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2023-11-20T06:55:04Z</dcterms:modified>
</cp:coreProperties>
</file>