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<sst xmlns="http://schemas.openxmlformats.org/spreadsheetml/2006/main" count="165" uniqueCount="157">
  <si>
    <t>Установа</t>
  </si>
  <si>
    <t>Постачальник</t>
  </si>
  <si>
    <t>Найменування товару чи послуги</t>
  </si>
  <si>
    <t>Ціна за одиницю (грн.)</t>
  </si>
  <si>
    <t>Кількість</t>
  </si>
  <si>
    <t>Загальна вартість (грн.)</t>
  </si>
  <si>
    <t xml:space="preserve">Інформація щодо придбання товарів, робіт і послуг за кошти обласного бюджету   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</si>
  <si>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</si>
  <si>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</si>
  <si>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</si>
  <si>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</si>
  <si>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Всього:</t>
  </si>
  <si>
    <t>АТ "Прикарпаттяобленерго"</t>
  </si>
  <si>
    <t>ДМП "Івано-Франківськтеплокомуненерго"</t>
  </si>
  <si>
    <t>вивіз сміття</t>
  </si>
  <si>
    <t>Центр легеневих захворювань</t>
  </si>
  <si>
    <t>ТОВ "Прикарпатенерготрейд"</t>
  </si>
  <si>
    <t>за теплопостачання</t>
  </si>
  <si>
    <t>за період 29.03.2021  по 04.04.2021р.</t>
  </si>
  <si>
    <t>за природній газ</t>
  </si>
  <si>
    <t>АВЕ</t>
  </si>
  <si>
    <t>АТ "ОГС"Івано-Франківськ газ"</t>
  </si>
  <si>
    <t>за розподіл природнього газу</t>
  </si>
  <si>
    <t>за розподіл електроенергії</t>
  </si>
  <si>
    <t>за перетікання реактивної енергії</t>
  </si>
  <si>
    <t>за електроенергію</t>
  </si>
  <si>
    <t>ТОВ "Івано - Франківськ газ збут"</t>
  </si>
  <si>
    <t>Всього</t>
  </si>
  <si>
    <t xml:space="preserve">КНП "Обласний госпіталь ветеранів війни ІФ ОР" </t>
  </si>
  <si>
    <t>М'ясо свинини (кг)</t>
  </si>
  <si>
    <t>М'ясо яловичини (кг)</t>
  </si>
  <si>
    <t>ФОП Головатюк С.В.</t>
  </si>
  <si>
    <t>Чверть куряча (кг)</t>
  </si>
  <si>
    <t>Сосиски курячі (кг)</t>
  </si>
  <si>
    <t>Філе птиці (кг)</t>
  </si>
  <si>
    <t>Огірки мариновані 3 л (шт)</t>
  </si>
  <si>
    <t>Помідори мариновані (шт)</t>
  </si>
  <si>
    <t>Повидло фруктове (кг)</t>
  </si>
  <si>
    <t>Борошно (кг)</t>
  </si>
  <si>
    <t>Яйце столове (шт)</t>
  </si>
  <si>
    <t>ФОП Головатюк В.М.</t>
  </si>
  <si>
    <t>Картопля (кг)</t>
  </si>
  <si>
    <t>Морква (кг)</t>
  </si>
  <si>
    <t>Цибуля (кг)</t>
  </si>
  <si>
    <t>Капуста (кг)</t>
  </si>
  <si>
    <t>Буряк (кг)</t>
  </si>
  <si>
    <t>Амінокапронова кислота 100 мл (фл)</t>
  </si>
  <si>
    <t>Аскорбінова кислота - здоров'я  (уп)</t>
  </si>
  <si>
    <t>Аскоріл №50 (уп)</t>
  </si>
  <si>
    <t>Аскорутин №50 (уп)</t>
  </si>
  <si>
    <t>Аспаркам-здоров'я №50 (уп)</t>
  </si>
  <si>
    <t>Ацетилсаліцилова кислота-дарниця (уп)</t>
  </si>
  <si>
    <t>Вітамін Е.№30 (уп)</t>
  </si>
  <si>
    <t>Гідрокортизон мазь 1 % 10 г туба (уп)</t>
  </si>
  <si>
    <t>Глутаргін №30 (уп)</t>
  </si>
  <si>
    <t>Глюкоза 40% № 10 (уп)</t>
  </si>
  <si>
    <t>Дарсіл №100 (уп)</t>
  </si>
  <si>
    <t>Диклофенак гель % по 100 г туба (уп)</t>
  </si>
  <si>
    <t>Димедрол (уп)</t>
  </si>
  <si>
    <t>Дицинон №50 (уп)</t>
  </si>
  <si>
    <t>Дофамін -дарниця (уп)</t>
  </si>
  <si>
    <t>Інгаліпт -здоров'я 30 мл (уп)</t>
  </si>
  <si>
    <t>Кетолонг-дарниця №10 (уп)</t>
  </si>
  <si>
    <t>Корглікон №10 (уп)</t>
  </si>
  <si>
    <t>Метазон №10 (уп)</t>
  </si>
  <si>
    <t>Метопрололу тартрат №20 (уп)</t>
  </si>
  <si>
    <t>Мукалтин №30 (уп)</t>
  </si>
  <si>
    <t>Неофілін №50 (уп)</t>
  </si>
  <si>
    <t>Німесил (уп)</t>
  </si>
  <si>
    <t>Новокаїн (уп)</t>
  </si>
  <si>
    <t>Паналгін (уп)</t>
  </si>
  <si>
    <t>Пентоксифілін-дарниця (уп)</t>
  </si>
  <si>
    <t>Піколакс 0,75% (фл)</t>
  </si>
  <si>
    <t>Пірідоксину гідрохлорид -здоров'я №10 (уп)</t>
  </si>
  <si>
    <t>Піридоксин -дарниця (уп)</t>
  </si>
  <si>
    <t>Платифілін-здоров'я №10 (уп)</t>
  </si>
  <si>
    <t>Реналган №10 (уп)</t>
  </si>
  <si>
    <t>Ріназал (уп)</t>
  </si>
  <si>
    <t>Сенадексин-здоров'я №10 (уп)</t>
  </si>
  <si>
    <t>Спазмалгон №5 (уп)</t>
  </si>
  <si>
    <t>Спіронолактон сандоз №30 (уп)</t>
  </si>
  <si>
    <t>Стерилліум (фл)</t>
  </si>
  <si>
    <t>Строфантин (уп)</t>
  </si>
  <si>
    <t>Сульфокамфокаїн-дарниця (уп)</t>
  </si>
  <si>
    <t>Супрастин (уп)</t>
  </si>
  <si>
    <t>Тіаміну хлорид-здоров'я №10 (уп)</t>
  </si>
  <si>
    <t>Ціанокобаламін-дарниця (уп)</t>
  </si>
  <si>
    <t>Еналаприл-н-здоров'я №20 (уп)</t>
  </si>
  <si>
    <t>Еналозид Моно №20 (уп)</t>
  </si>
  <si>
    <t>ТОВ "СТМ-Фарм"</t>
  </si>
  <si>
    <t>Еуфілін -здоров'я №10 (уп)</t>
  </si>
  <si>
    <t>Маска медична (уп)</t>
  </si>
  <si>
    <t>Рукавички медичні латексні L (п)</t>
  </si>
  <si>
    <t>Рукавички медичні латексні S (п)</t>
  </si>
  <si>
    <t>Рукавички медичні лаксні М (п)</t>
  </si>
  <si>
    <t>Хлоргексидин 0,05% (уп)</t>
  </si>
  <si>
    <t>Шприц (шт)</t>
  </si>
  <si>
    <t>Jonsons дитяча олійка з алоє (фл)</t>
  </si>
  <si>
    <t>Антисептик для рук та шкіри "Екстра захист" (уп)</t>
  </si>
  <si>
    <t>Бішофіт "Профі" 500 мл (фл)</t>
  </si>
  <si>
    <t>Зеленка аптека масажна олія (туб)</t>
  </si>
  <si>
    <t>Добавка дієтичнв "риб'ячий жир" № 100 (уп)</t>
  </si>
  <si>
    <t>Адреналін -здоров'я (уп)</t>
  </si>
  <si>
    <t>Азитроміцин  №3 (уп)</t>
  </si>
  <si>
    <t>Атропіну сульфат (уп)</t>
  </si>
  <si>
    <t>Дексаметазону фосфат (уп)</t>
  </si>
  <si>
    <t>Ібупрофен -дарниця (уп)</t>
  </si>
  <si>
    <t>Лазикс №10 (уп)</t>
  </si>
  <si>
    <t>Левофлоксацин №10 (уп)</t>
  </si>
  <si>
    <t>Натрію гідрокарбонат (фл)</t>
  </si>
  <si>
    <t>Натрію хлорид №1 (фл)</t>
  </si>
  <si>
    <t>Нітрогліцерин №40 (уп)</t>
  </si>
  <si>
    <t>Омепразол №30 (уп)</t>
  </si>
  <si>
    <t>Рукавички медичні S (п)</t>
  </si>
  <si>
    <t>Рукавички медичні М (п)</t>
  </si>
  <si>
    <t>Преднізолон №5 (уп)</t>
  </si>
  <si>
    <t>Сальбутамол-інтелі (уп)</t>
  </si>
  <si>
    <t>Масло ГОСТ 72,5 % (кг)</t>
  </si>
  <si>
    <t>Сметана 15 % (кг)</t>
  </si>
  <si>
    <t>Молоко 2,5 % (кг)</t>
  </si>
  <si>
    <t>ПСП "Рідна земля"</t>
  </si>
  <si>
    <t>Сир кисломолочний 9 % (кг)</t>
  </si>
  <si>
    <t>Філія "Південна" АТ "Прикарпаттяобленерго"</t>
  </si>
  <si>
    <t>Позачергова технічна перевірка трифазного засобу комерційного обліку електричної енергії,підключеного через трансформатор струму до 800/5 А (сектор 48)</t>
  </si>
  <si>
    <t xml:space="preserve">КНП "Івано-Франківська обласна дитяча клінічна лікарня Івано-Франківської обласної ради" </t>
  </si>
  <si>
    <t>КП"Івано-Франківськводоекотехпром"</t>
  </si>
  <si>
    <t>Водовідведення за 03.2021 р.</t>
  </si>
  <si>
    <t>Гаряча вода по лічильнику за 02. 2021 р.</t>
  </si>
  <si>
    <t>Опалення по обліку за 02. 2021 р.</t>
  </si>
  <si>
    <t>ТОВ "Еко-Прикарпаття"</t>
  </si>
  <si>
    <t>Вивіз ТПВ за 01. 2021 р</t>
  </si>
  <si>
    <t>ТзОВ "Енерджі Трейд Груп</t>
  </si>
  <si>
    <t>електроенергія за 03.2021 р</t>
  </si>
  <si>
    <t>РАЗОМ</t>
  </si>
  <si>
    <t xml:space="preserve">ПП ТВК </t>
  </si>
  <si>
    <t>технічне обслуговування пожежної сигналізації</t>
  </si>
  <si>
    <t>технічне обслуговування пожежної автоматики</t>
  </si>
  <si>
    <t>ПТФ Ендрю</t>
  </si>
  <si>
    <t>обслуговування паливної</t>
  </si>
  <si>
    <t>УПО Івано-Франківської області</t>
  </si>
  <si>
    <t>послуги охорони</t>
  </si>
  <si>
    <t xml:space="preserve">ТОВ Ютім </t>
  </si>
  <si>
    <t xml:space="preserve">послуги інтернет </t>
  </si>
  <si>
    <t xml:space="preserve">ПП Медінфосервіс </t>
  </si>
  <si>
    <t xml:space="preserve">програмне забезпечення </t>
  </si>
  <si>
    <t xml:space="preserve">ПП Техноінфомед </t>
  </si>
  <si>
    <t>супровід програми Медична статистика</t>
  </si>
  <si>
    <t xml:space="preserve">АТ Івано-Франківськгаз </t>
  </si>
  <si>
    <t>розподіл природного газу</t>
  </si>
  <si>
    <t>КНП "ІФ Обласний калінічний центр паліативної допомоги ІФ ОР"</t>
  </si>
  <si>
    <t>АТ "Оператор газорозпридільної си-ми "Івано-Франківськгаз""</t>
  </si>
  <si>
    <t xml:space="preserve">ТзОВ "СЕРВІС ГРУПП ЛТД" </t>
  </si>
  <si>
    <t>Головний бухгалтер:</t>
  </si>
  <si>
    <t>Ольга Дутка</t>
  </si>
  <si>
    <t>Виконавець:</t>
  </si>
  <si>
    <t>Ольга Панчак</t>
  </si>
  <si>
    <t>Разом по ЛПЗ: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</si>
</sst>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2" fontId="11" fillId="33" borderId="13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vertical="top" wrapText="1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/>
    </xf>
    <xf numFmtId="2" fontId="11" fillId="34" borderId="13" xfId="0" applyNumberFormat="1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/>
    </xf>
    <xf numFmtId="2" fontId="11" fillId="34" borderId="16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top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/>
    </xf>
    <xf numFmtId="2" fontId="11" fillId="34" borderId="2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2" fontId="11" fillId="34" borderId="25" xfId="0" applyNumberFormat="1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1" fontId="10" fillId="0" borderId="26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 wrapText="1"/>
    </xf>
    <xf numFmtId="0" fontId="13" fillId="0" borderId="13" xfId="84" applyNumberFormat="1" applyFont="1" applyFill="1" applyBorder="1" applyAlignment="1">
      <alignment vertical="center" wrapText="1"/>
      <protection/>
    </xf>
    <xf numFmtId="0" fontId="48" fillId="0" borderId="13" xfId="0" applyFont="1" applyBorder="1" applyAlignment="1">
      <alignment horizontal="center"/>
    </xf>
    <xf numFmtId="0" fontId="49" fillId="0" borderId="30" xfId="0" applyFont="1" applyBorder="1" applyAlignment="1">
      <alignment wrapText="1"/>
    </xf>
    <xf numFmtId="0" fontId="48" fillId="0" borderId="11" xfId="0" applyFont="1" applyBorder="1" applyAlignment="1">
      <alignment horizontal="left" wrapText="1"/>
    </xf>
    <xf numFmtId="0" fontId="10" fillId="0" borderId="18" xfId="0" applyFont="1" applyFill="1" applyBorder="1" applyAlignment="1">
      <alignment vertical="top" wrapText="1"/>
    </xf>
    <xf numFmtId="0" fontId="13" fillId="0" borderId="16" xfId="84" applyNumberFormat="1" applyFont="1" applyFill="1" applyBorder="1" applyAlignment="1">
      <alignment vertical="center" wrapText="1"/>
      <protection/>
    </xf>
    <xf numFmtId="0" fontId="48" fillId="0" borderId="16" xfId="0" applyFont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9" fillId="0" borderId="19" xfId="0" applyFont="1" applyFill="1" applyBorder="1" applyAlignment="1">
      <alignment vertical="center" wrapText="1"/>
    </xf>
    <xf numFmtId="0" fontId="13" fillId="0" borderId="19" xfId="84" applyNumberFormat="1" applyFont="1" applyFill="1" applyBorder="1" applyAlignment="1">
      <alignment vertical="center" wrapText="1"/>
      <protection/>
    </xf>
    <xf numFmtId="0" fontId="48" fillId="0" borderId="19" xfId="0" applyFont="1" applyBorder="1" applyAlignment="1">
      <alignment horizontal="center"/>
    </xf>
    <xf numFmtId="0" fontId="48" fillId="0" borderId="31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2" fontId="49" fillId="0" borderId="24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center" wrapText="1"/>
    </xf>
    <xf numFmtId="2" fontId="48" fillId="0" borderId="17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2" fontId="48" fillId="0" borderId="32" xfId="0" applyNumberFormat="1" applyFont="1" applyBorder="1" applyAlignment="1">
      <alignment horizontal="center" vertical="center" wrapText="1"/>
    </xf>
    <xf numFmtId="2" fontId="48" fillId="0" borderId="3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2" fontId="48" fillId="0" borderId="13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/>
    </xf>
    <xf numFmtId="2" fontId="48" fillId="0" borderId="16" xfId="0" applyNumberFormat="1" applyFont="1" applyBorder="1" applyAlignment="1">
      <alignment vertical="center"/>
    </xf>
    <xf numFmtId="0" fontId="48" fillId="0" borderId="13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33" borderId="26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12" fillId="0" borderId="26" xfId="0" applyFont="1" applyBorder="1" applyAlignment="1">
      <alignment horizontal="left" vertical="center" wrapText="1"/>
    </xf>
    <xf numFmtId="2" fontId="12" fillId="0" borderId="26" xfId="0" applyNumberFormat="1" applyFont="1" applyBorder="1" applyAlignment="1">
      <alignment horizontal="left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1"/>
  <sheetViews>
    <sheetView tabSelected="1" zoomScalePageLayoutView="0" workbookViewId="0" topLeftCell="A109">
      <selection activeCell="G126" sqref="A5:G126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2.2812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8.75" customHeight="1" thickBot="1">
      <c r="A3" s="4"/>
      <c r="B3" s="140" t="s">
        <v>6</v>
      </c>
      <c r="C3" s="141"/>
      <c r="D3" s="141"/>
      <c r="E3" s="141"/>
      <c r="F3" s="141"/>
      <c r="G3" s="142"/>
    </row>
    <row r="4" spans="1:7" s="1" customFormat="1" ht="17.25" customHeight="1" thickBot="1">
      <c r="A4" s="4"/>
      <c r="B4" s="140" t="s">
        <v>18</v>
      </c>
      <c r="C4" s="141"/>
      <c r="D4" s="141"/>
      <c r="E4" s="141"/>
      <c r="F4" s="141"/>
      <c r="G4" s="142"/>
    </row>
    <row r="5" spans="1:7" ht="38.25" customHeight="1" thickBot="1">
      <c r="A5" s="51"/>
      <c r="B5" s="55" t="s">
        <v>0</v>
      </c>
      <c r="C5" s="56" t="s">
        <v>1</v>
      </c>
      <c r="D5" s="57" t="s">
        <v>2</v>
      </c>
      <c r="E5" s="58" t="s">
        <v>3</v>
      </c>
      <c r="F5" s="58" t="s">
        <v>4</v>
      </c>
      <c r="G5" s="59" t="s">
        <v>5</v>
      </c>
    </row>
    <row r="6" spans="1:7" ht="13.5" customHeight="1">
      <c r="A6" s="37"/>
      <c r="B6" s="123" t="s">
        <v>28</v>
      </c>
      <c r="C6" s="52" t="s">
        <v>20</v>
      </c>
      <c r="D6" s="53" t="s">
        <v>14</v>
      </c>
      <c r="E6" s="54"/>
      <c r="F6" s="54"/>
      <c r="G6" s="60">
        <v>783.6</v>
      </c>
    </row>
    <row r="7" spans="1:7" ht="12.75">
      <c r="A7" s="37"/>
      <c r="B7" s="123"/>
      <c r="C7" s="45" t="s">
        <v>21</v>
      </c>
      <c r="D7" s="46" t="s">
        <v>22</v>
      </c>
      <c r="E7" s="47"/>
      <c r="F7" s="47"/>
      <c r="G7" s="61">
        <v>4701.89</v>
      </c>
    </row>
    <row r="8" spans="1:7" ht="12.75">
      <c r="A8" s="37"/>
      <c r="B8" s="123"/>
      <c r="C8" s="45" t="s">
        <v>12</v>
      </c>
      <c r="D8" s="46" t="s">
        <v>23</v>
      </c>
      <c r="E8" s="47"/>
      <c r="F8" s="47"/>
      <c r="G8" s="61">
        <v>20164.79</v>
      </c>
    </row>
    <row r="9" spans="1:7" ht="12.75">
      <c r="A9" s="37"/>
      <c r="B9" s="123"/>
      <c r="C9" s="45" t="s">
        <v>12</v>
      </c>
      <c r="D9" s="46" t="s">
        <v>24</v>
      </c>
      <c r="E9" s="47"/>
      <c r="F9" s="47"/>
      <c r="G9" s="61">
        <v>125.39</v>
      </c>
    </row>
    <row r="10" spans="1:7" ht="12.75">
      <c r="A10" s="37"/>
      <c r="B10" s="123"/>
      <c r="C10" s="45" t="s">
        <v>16</v>
      </c>
      <c r="D10" s="46" t="s">
        <v>25</v>
      </c>
      <c r="E10" s="47"/>
      <c r="F10" s="47"/>
      <c r="G10" s="61">
        <v>30366.11</v>
      </c>
    </row>
    <row r="11" spans="1:7" ht="13.5" thickBot="1">
      <c r="A11" s="37"/>
      <c r="B11" s="124"/>
      <c r="C11" s="48" t="s">
        <v>26</v>
      </c>
      <c r="D11" s="49" t="s">
        <v>19</v>
      </c>
      <c r="E11" s="50"/>
      <c r="F11" s="50"/>
      <c r="G11" s="62">
        <v>56724.32</v>
      </c>
    </row>
    <row r="12" spans="1:7" ht="13.5" thickBot="1">
      <c r="A12" s="4"/>
      <c r="B12" s="63"/>
      <c r="C12" s="70" t="s">
        <v>27</v>
      </c>
      <c r="D12" s="63"/>
      <c r="E12" s="63"/>
      <c r="F12" s="64"/>
      <c r="G12" s="65">
        <f>SUM(G6:G11)</f>
        <v>112866.1</v>
      </c>
    </row>
    <row r="13" spans="1:7" ht="12.75" customHeight="1">
      <c r="A13" s="66"/>
      <c r="B13" s="125" t="s">
        <v>7</v>
      </c>
      <c r="C13" s="110" t="s">
        <v>8</v>
      </c>
      <c r="D13" s="8" t="s">
        <v>9</v>
      </c>
      <c r="E13" s="9">
        <v>17.0571</v>
      </c>
      <c r="F13" s="9">
        <v>35.7</v>
      </c>
      <c r="G13" s="10">
        <f>F13*E13</f>
        <v>608.9384699999999</v>
      </c>
    </row>
    <row r="14" spans="1:7" ht="15.75" customHeight="1">
      <c r="A14" s="67"/>
      <c r="B14" s="126"/>
      <c r="C14" s="111"/>
      <c r="D14" s="11" t="s">
        <v>10</v>
      </c>
      <c r="E14" s="12">
        <v>16.575</v>
      </c>
      <c r="F14" s="12">
        <v>22.4</v>
      </c>
      <c r="G14" s="13">
        <f>F14*E14</f>
        <v>371.28</v>
      </c>
    </row>
    <row r="15" spans="1:7" ht="12.75">
      <c r="A15" s="68"/>
      <c r="B15" s="126"/>
      <c r="C15" s="111"/>
      <c r="D15" s="14" t="s">
        <v>29</v>
      </c>
      <c r="E15" s="15">
        <v>128.01</v>
      </c>
      <c r="F15" s="15">
        <v>10.39</v>
      </c>
      <c r="G15" s="13">
        <v>1330</v>
      </c>
    </row>
    <row r="16" spans="1:7" ht="12.75">
      <c r="A16" s="68"/>
      <c r="B16" s="126"/>
      <c r="C16" s="112"/>
      <c r="D16" s="14" t="s">
        <v>30</v>
      </c>
      <c r="E16" s="15">
        <v>147</v>
      </c>
      <c r="F16" s="15">
        <v>10</v>
      </c>
      <c r="G16" s="13">
        <f>F16*E16</f>
        <v>1470</v>
      </c>
    </row>
    <row r="17" spans="1:7" ht="12.75">
      <c r="A17" s="68"/>
      <c r="B17" s="126"/>
      <c r="C17" s="128" t="s">
        <v>31</v>
      </c>
      <c r="D17" s="14" t="s">
        <v>32</v>
      </c>
      <c r="E17" s="15">
        <v>62</v>
      </c>
      <c r="F17" s="15">
        <v>10</v>
      </c>
      <c r="G17" s="13">
        <f>F17*E17</f>
        <v>620</v>
      </c>
    </row>
    <row r="18" spans="1:7" ht="12.75">
      <c r="A18" s="68"/>
      <c r="B18" s="126"/>
      <c r="C18" s="129"/>
      <c r="D18" s="14" t="s">
        <v>33</v>
      </c>
      <c r="E18" s="15">
        <v>89</v>
      </c>
      <c r="F18" s="15">
        <v>9.438</v>
      </c>
      <c r="G18" s="13">
        <v>840</v>
      </c>
    </row>
    <row r="19" spans="1:7" ht="12.75">
      <c r="A19" s="68"/>
      <c r="B19" s="126"/>
      <c r="C19" s="129"/>
      <c r="D19" s="14" t="s">
        <v>34</v>
      </c>
      <c r="E19" s="15">
        <v>109</v>
      </c>
      <c r="F19" s="15">
        <v>10</v>
      </c>
      <c r="G19" s="13">
        <f>F19*E19</f>
        <v>1090</v>
      </c>
    </row>
    <row r="20" spans="1:7" ht="12.75">
      <c r="A20" s="68"/>
      <c r="B20" s="126"/>
      <c r="C20" s="129"/>
      <c r="D20" s="14" t="s">
        <v>35</v>
      </c>
      <c r="E20" s="15">
        <v>87</v>
      </c>
      <c r="F20" s="15">
        <v>20</v>
      </c>
      <c r="G20" s="13">
        <f>F20*E20</f>
        <v>1740</v>
      </c>
    </row>
    <row r="21" spans="1:7" ht="12.75">
      <c r="A21" s="68"/>
      <c r="B21" s="126"/>
      <c r="C21" s="129"/>
      <c r="D21" s="14" t="s">
        <v>36</v>
      </c>
      <c r="E21" s="15">
        <v>82.5</v>
      </c>
      <c r="F21" s="15">
        <v>20</v>
      </c>
      <c r="G21" s="13">
        <f>F21*E21</f>
        <v>1650</v>
      </c>
    </row>
    <row r="22" spans="1:7" ht="12.75">
      <c r="A22" s="68"/>
      <c r="B22" s="126"/>
      <c r="C22" s="129"/>
      <c r="D22" s="14" t="s">
        <v>37</v>
      </c>
      <c r="E22" s="15">
        <v>39.83</v>
      </c>
      <c r="F22" s="15">
        <v>30</v>
      </c>
      <c r="G22" s="13">
        <v>1195</v>
      </c>
    </row>
    <row r="23" spans="1:7" ht="12.75">
      <c r="A23" s="68"/>
      <c r="B23" s="126"/>
      <c r="C23" s="129"/>
      <c r="D23" s="14" t="s">
        <v>38</v>
      </c>
      <c r="E23" s="15">
        <v>17</v>
      </c>
      <c r="F23" s="15">
        <v>100</v>
      </c>
      <c r="G23" s="13">
        <f>F23*E23</f>
        <v>1700</v>
      </c>
    </row>
    <row r="24" spans="1:7" ht="12.75">
      <c r="A24" s="68"/>
      <c r="B24" s="126"/>
      <c r="C24" s="130"/>
      <c r="D24" s="16" t="s">
        <v>39</v>
      </c>
      <c r="E24" s="15">
        <v>3</v>
      </c>
      <c r="F24" s="15">
        <v>450</v>
      </c>
      <c r="G24" s="13">
        <f>F24*E24</f>
        <v>1350</v>
      </c>
    </row>
    <row r="25" spans="1:7" ht="12.75">
      <c r="A25" s="68"/>
      <c r="B25" s="126"/>
      <c r="C25" s="128" t="s">
        <v>40</v>
      </c>
      <c r="D25" s="14" t="s">
        <v>41</v>
      </c>
      <c r="E25" s="15">
        <v>10.9</v>
      </c>
      <c r="F25" s="15">
        <v>400</v>
      </c>
      <c r="G25" s="13">
        <f>F25*E25</f>
        <v>4360</v>
      </c>
    </row>
    <row r="26" spans="1:7" ht="12.75">
      <c r="A26" s="68"/>
      <c r="B26" s="126"/>
      <c r="C26" s="129"/>
      <c r="D26" s="14" t="s">
        <v>42</v>
      </c>
      <c r="E26" s="15">
        <v>8</v>
      </c>
      <c r="F26" s="15">
        <v>200</v>
      </c>
      <c r="G26" s="13">
        <f>F26*E26</f>
        <v>1600</v>
      </c>
    </row>
    <row r="27" spans="1:7" ht="12.75">
      <c r="A27" s="68"/>
      <c r="B27" s="126"/>
      <c r="C27" s="129"/>
      <c r="D27" s="14" t="s">
        <v>43</v>
      </c>
      <c r="E27" s="15">
        <v>9</v>
      </c>
      <c r="F27" s="15">
        <v>100</v>
      </c>
      <c r="G27" s="13">
        <f>F27*E27</f>
        <v>900</v>
      </c>
    </row>
    <row r="28" spans="1:7" ht="12.75">
      <c r="A28" s="68"/>
      <c r="B28" s="126"/>
      <c r="C28" s="129"/>
      <c r="D28" s="14" t="s">
        <v>44</v>
      </c>
      <c r="E28" s="15">
        <v>10.53</v>
      </c>
      <c r="F28" s="15">
        <v>300</v>
      </c>
      <c r="G28" s="13">
        <v>3160</v>
      </c>
    </row>
    <row r="29" spans="1:7" ht="12.75">
      <c r="A29" s="68"/>
      <c r="B29" s="126"/>
      <c r="C29" s="129"/>
      <c r="D29" s="14" t="s">
        <v>45</v>
      </c>
      <c r="E29" s="15">
        <v>9</v>
      </c>
      <c r="F29" s="15">
        <v>100</v>
      </c>
      <c r="G29" s="13">
        <f>F29*E29</f>
        <v>900</v>
      </c>
    </row>
    <row r="30" spans="1:7" ht="12.75">
      <c r="A30" s="68"/>
      <c r="B30" s="126"/>
      <c r="C30" s="129"/>
      <c r="D30" s="14" t="s">
        <v>46</v>
      </c>
      <c r="E30" s="15">
        <v>36.88</v>
      </c>
      <c r="F30" s="15">
        <v>2</v>
      </c>
      <c r="G30" s="17">
        <v>73.77</v>
      </c>
    </row>
    <row r="31" spans="1:7" ht="12.75">
      <c r="A31" s="68"/>
      <c r="B31" s="126"/>
      <c r="C31" s="129"/>
      <c r="D31" s="14" t="s">
        <v>47</v>
      </c>
      <c r="E31" s="15">
        <v>19.83</v>
      </c>
      <c r="F31" s="15">
        <v>5</v>
      </c>
      <c r="G31" s="17">
        <v>99.14</v>
      </c>
    </row>
    <row r="32" spans="1:7" ht="12.75">
      <c r="A32" s="68"/>
      <c r="B32" s="126"/>
      <c r="C32" s="129"/>
      <c r="D32" s="14" t="s">
        <v>48</v>
      </c>
      <c r="E32" s="15">
        <v>286.81</v>
      </c>
      <c r="F32" s="15">
        <v>10</v>
      </c>
      <c r="G32" s="17">
        <v>2868.13</v>
      </c>
    </row>
    <row r="33" spans="1:7" ht="12.75">
      <c r="A33" s="68"/>
      <c r="B33" s="126"/>
      <c r="C33" s="129"/>
      <c r="D33" s="14" t="s">
        <v>49</v>
      </c>
      <c r="E33" s="15">
        <v>21.88</v>
      </c>
      <c r="F33" s="15">
        <v>10</v>
      </c>
      <c r="G33" s="17">
        <v>218.82</v>
      </c>
    </row>
    <row r="34" spans="1:7" ht="12.75">
      <c r="A34" s="68"/>
      <c r="B34" s="126"/>
      <c r="C34" s="129"/>
      <c r="D34" s="14" t="s">
        <v>50</v>
      </c>
      <c r="E34" s="15">
        <v>15.31</v>
      </c>
      <c r="F34" s="15">
        <v>5</v>
      </c>
      <c r="G34" s="17">
        <v>76.56</v>
      </c>
    </row>
    <row r="35" spans="1:7" ht="12.75">
      <c r="A35" s="68"/>
      <c r="B35" s="126"/>
      <c r="C35" s="129"/>
      <c r="D35" s="14" t="s">
        <v>51</v>
      </c>
      <c r="E35" s="15">
        <v>7.06</v>
      </c>
      <c r="F35" s="15">
        <v>19</v>
      </c>
      <c r="G35" s="17">
        <v>134.18</v>
      </c>
    </row>
    <row r="36" spans="1:7" ht="12.75">
      <c r="A36" s="68"/>
      <c r="B36" s="126"/>
      <c r="C36" s="129"/>
      <c r="D36" s="14" t="s">
        <v>52</v>
      </c>
      <c r="E36" s="15">
        <v>72.93</v>
      </c>
      <c r="F36" s="15">
        <v>10</v>
      </c>
      <c r="G36" s="17">
        <v>729.31</v>
      </c>
    </row>
    <row r="37" spans="1:7" ht="12.75">
      <c r="A37" s="68"/>
      <c r="B37" s="126"/>
      <c r="C37" s="129"/>
      <c r="D37" s="14" t="s">
        <v>53</v>
      </c>
      <c r="E37" s="15">
        <v>45.44</v>
      </c>
      <c r="F37" s="15">
        <v>15</v>
      </c>
      <c r="G37" s="17">
        <v>681.64</v>
      </c>
    </row>
    <row r="38" spans="1:7" ht="12.75">
      <c r="A38" s="68"/>
      <c r="B38" s="126"/>
      <c r="C38" s="129"/>
      <c r="D38" s="14" t="s">
        <v>54</v>
      </c>
      <c r="E38" s="15">
        <v>167.25</v>
      </c>
      <c r="F38" s="15">
        <v>15</v>
      </c>
      <c r="G38" s="17">
        <v>2508.78</v>
      </c>
    </row>
    <row r="39" spans="1:7" ht="12.75">
      <c r="A39" s="68"/>
      <c r="B39" s="126"/>
      <c r="C39" s="129"/>
      <c r="D39" s="14" t="s">
        <v>55</v>
      </c>
      <c r="E39" s="15">
        <v>57.75</v>
      </c>
      <c r="F39" s="15">
        <v>2</v>
      </c>
      <c r="G39" s="17">
        <v>115.5</v>
      </c>
    </row>
    <row r="40" spans="1:7" ht="12.75">
      <c r="A40" s="68"/>
      <c r="B40" s="126"/>
      <c r="C40" s="129"/>
      <c r="D40" s="14" t="s">
        <v>56</v>
      </c>
      <c r="E40" s="15">
        <v>145</v>
      </c>
      <c r="F40" s="15">
        <v>15</v>
      </c>
      <c r="G40" s="17">
        <v>2174.94</v>
      </c>
    </row>
    <row r="41" spans="1:7" ht="12.75">
      <c r="A41" s="68"/>
      <c r="B41" s="126"/>
      <c r="C41" s="129"/>
      <c r="D41" s="14" t="s">
        <v>57</v>
      </c>
      <c r="E41" s="15">
        <v>91.59</v>
      </c>
      <c r="F41" s="15">
        <v>20</v>
      </c>
      <c r="G41" s="17">
        <v>1831.84</v>
      </c>
    </row>
    <row r="42" spans="1:7" ht="12.75">
      <c r="A42" s="68"/>
      <c r="B42" s="126"/>
      <c r="C42" s="129"/>
      <c r="D42" s="14" t="s">
        <v>58</v>
      </c>
      <c r="E42" s="15">
        <v>15.59</v>
      </c>
      <c r="F42" s="15">
        <v>5</v>
      </c>
      <c r="G42" s="17">
        <f>F42*E42</f>
        <v>77.95</v>
      </c>
    </row>
    <row r="43" spans="1:7" ht="12.75">
      <c r="A43" s="68"/>
      <c r="B43" s="126"/>
      <c r="C43" s="129"/>
      <c r="D43" s="14" t="s">
        <v>59</v>
      </c>
      <c r="E43" s="15">
        <v>667.48</v>
      </c>
      <c r="F43" s="15">
        <v>2</v>
      </c>
      <c r="G43" s="17">
        <v>1334.95</v>
      </c>
    </row>
    <row r="44" spans="1:7" ht="12.75">
      <c r="A44" s="68"/>
      <c r="B44" s="126"/>
      <c r="C44" s="129"/>
      <c r="D44" s="14" t="s">
        <v>60</v>
      </c>
      <c r="E44" s="15">
        <v>361.49</v>
      </c>
      <c r="F44" s="15">
        <v>5</v>
      </c>
      <c r="G44" s="17">
        <v>1807.44</v>
      </c>
    </row>
    <row r="45" spans="1:7" ht="12.75">
      <c r="A45" s="68"/>
      <c r="B45" s="126"/>
      <c r="C45" s="129"/>
      <c r="D45" s="14" t="s">
        <v>61</v>
      </c>
      <c r="E45" s="15">
        <v>27.75</v>
      </c>
      <c r="F45" s="15">
        <v>15</v>
      </c>
      <c r="G45" s="17">
        <v>416.18</v>
      </c>
    </row>
    <row r="46" spans="1:7" ht="12.75">
      <c r="A46" s="68"/>
      <c r="B46" s="126"/>
      <c r="C46" s="129"/>
      <c r="D46" s="14" t="s">
        <v>62</v>
      </c>
      <c r="E46" s="15">
        <v>23.54</v>
      </c>
      <c r="F46" s="15">
        <v>5</v>
      </c>
      <c r="G46" s="17">
        <v>117.7</v>
      </c>
    </row>
    <row r="47" spans="1:7" ht="12.75">
      <c r="A47" s="68"/>
      <c r="B47" s="126"/>
      <c r="C47" s="129"/>
      <c r="D47" s="14" t="s">
        <v>63</v>
      </c>
      <c r="E47" s="15">
        <v>35.75</v>
      </c>
      <c r="F47" s="15">
        <v>2</v>
      </c>
      <c r="G47" s="17">
        <f>F47*E47</f>
        <v>71.5</v>
      </c>
    </row>
    <row r="48" spans="1:7" ht="12.75">
      <c r="A48" s="68"/>
      <c r="B48" s="126"/>
      <c r="C48" s="129"/>
      <c r="D48" s="14" t="s">
        <v>64</v>
      </c>
      <c r="E48" s="15">
        <v>79.47</v>
      </c>
      <c r="F48" s="15">
        <v>2</v>
      </c>
      <c r="G48" s="17">
        <v>158.94</v>
      </c>
    </row>
    <row r="49" spans="1:7" ht="12.75">
      <c r="A49" s="68"/>
      <c r="B49" s="126"/>
      <c r="C49" s="129"/>
      <c r="D49" s="14" t="s">
        <v>65</v>
      </c>
      <c r="E49" s="15">
        <v>19.46</v>
      </c>
      <c r="F49" s="15">
        <v>10</v>
      </c>
      <c r="G49" s="17">
        <v>194.63</v>
      </c>
    </row>
    <row r="50" spans="1:7" ht="12.75">
      <c r="A50" s="68"/>
      <c r="B50" s="126"/>
      <c r="C50" s="129"/>
      <c r="D50" s="14" t="s">
        <v>66</v>
      </c>
      <c r="E50" s="15">
        <v>31.21</v>
      </c>
      <c r="F50" s="15">
        <v>20</v>
      </c>
      <c r="G50" s="17">
        <v>624.24</v>
      </c>
    </row>
    <row r="51" spans="1:7" ht="12.75">
      <c r="A51" s="68"/>
      <c r="B51" s="126"/>
      <c r="C51" s="129"/>
      <c r="D51" s="14" t="s">
        <v>67</v>
      </c>
      <c r="E51" s="15">
        <v>43.55</v>
      </c>
      <c r="F51" s="15">
        <v>10</v>
      </c>
      <c r="G51" s="17">
        <v>435.49</v>
      </c>
    </row>
    <row r="52" spans="1:7" ht="12.75">
      <c r="A52" s="68"/>
      <c r="B52" s="126"/>
      <c r="C52" s="129"/>
      <c r="D52" s="14" t="s">
        <v>68</v>
      </c>
      <c r="E52" s="15">
        <v>244.78</v>
      </c>
      <c r="F52" s="15">
        <v>15</v>
      </c>
      <c r="G52" s="17">
        <v>3671.76</v>
      </c>
    </row>
    <row r="53" spans="1:7" ht="12.75">
      <c r="A53" s="68"/>
      <c r="B53" s="126"/>
      <c r="C53" s="129"/>
      <c r="D53" s="14" t="s">
        <v>69</v>
      </c>
      <c r="E53" s="15">
        <v>21.28</v>
      </c>
      <c r="F53" s="15">
        <v>10</v>
      </c>
      <c r="G53" s="17">
        <v>212.82</v>
      </c>
    </row>
    <row r="54" spans="1:7" ht="12.75">
      <c r="A54" s="68"/>
      <c r="B54" s="126"/>
      <c r="C54" s="129"/>
      <c r="D54" s="14" t="s">
        <v>70</v>
      </c>
      <c r="E54" s="15">
        <v>5</v>
      </c>
      <c r="F54" s="15">
        <v>158.04</v>
      </c>
      <c r="G54" s="17">
        <v>790.2</v>
      </c>
    </row>
    <row r="55" spans="1:7" ht="12.75">
      <c r="A55" s="68"/>
      <c r="B55" s="126"/>
      <c r="C55" s="129"/>
      <c r="D55" s="14" t="s">
        <v>70</v>
      </c>
      <c r="E55" s="15">
        <v>151.04</v>
      </c>
      <c r="F55" s="15">
        <v>5</v>
      </c>
      <c r="G55" s="17">
        <v>755.21</v>
      </c>
    </row>
    <row r="56" spans="1:7" ht="12.75">
      <c r="A56" s="68"/>
      <c r="B56" s="126"/>
      <c r="C56" s="129"/>
      <c r="D56" s="14" t="s">
        <v>71</v>
      </c>
      <c r="E56" s="15">
        <v>41.2</v>
      </c>
      <c r="F56" s="15">
        <v>5</v>
      </c>
      <c r="G56" s="17">
        <v>205.98</v>
      </c>
    </row>
    <row r="57" spans="1:7" ht="12.75">
      <c r="A57" s="68"/>
      <c r="B57" s="126"/>
      <c r="C57" s="129"/>
      <c r="D57" s="14" t="s">
        <v>72</v>
      </c>
      <c r="E57" s="15">
        <v>59.97</v>
      </c>
      <c r="F57" s="15">
        <v>5</v>
      </c>
      <c r="G57" s="17">
        <v>299.87</v>
      </c>
    </row>
    <row r="58" spans="1:7" ht="12.75">
      <c r="A58" s="68"/>
      <c r="B58" s="126"/>
      <c r="C58" s="129"/>
      <c r="D58" s="14" t="s">
        <v>73</v>
      </c>
      <c r="E58" s="15">
        <v>29.08</v>
      </c>
      <c r="F58" s="15">
        <v>17</v>
      </c>
      <c r="G58" s="17">
        <v>494.4</v>
      </c>
    </row>
    <row r="59" spans="1:7" ht="12.75">
      <c r="A59" s="68"/>
      <c r="B59" s="126"/>
      <c r="C59" s="129"/>
      <c r="D59" s="14" t="s">
        <v>74</v>
      </c>
      <c r="E59" s="15">
        <v>23.53</v>
      </c>
      <c r="F59" s="15">
        <v>30</v>
      </c>
      <c r="G59" s="17">
        <v>705.88</v>
      </c>
    </row>
    <row r="60" spans="1:7" ht="12.75">
      <c r="A60" s="68"/>
      <c r="B60" s="126"/>
      <c r="C60" s="129"/>
      <c r="D60" s="14" t="s">
        <v>75</v>
      </c>
      <c r="E60" s="15">
        <v>56.8</v>
      </c>
      <c r="F60" s="15">
        <v>5</v>
      </c>
      <c r="G60" s="17">
        <v>283.98</v>
      </c>
    </row>
    <row r="61" spans="1:7" ht="12.75">
      <c r="A61" s="68"/>
      <c r="B61" s="126"/>
      <c r="C61" s="129"/>
      <c r="D61" s="14" t="s">
        <v>76</v>
      </c>
      <c r="E61" s="15">
        <v>87.01</v>
      </c>
      <c r="F61" s="15">
        <v>5</v>
      </c>
      <c r="G61" s="17">
        <v>435.06</v>
      </c>
    </row>
    <row r="62" spans="1:7" ht="12.75">
      <c r="A62" s="68"/>
      <c r="B62" s="126"/>
      <c r="C62" s="129"/>
      <c r="D62" s="14" t="s">
        <v>77</v>
      </c>
      <c r="E62" s="15">
        <v>41.2</v>
      </c>
      <c r="F62" s="15">
        <v>10</v>
      </c>
      <c r="G62" s="17">
        <v>411.95</v>
      </c>
    </row>
    <row r="63" spans="1:7" ht="12.75">
      <c r="A63" s="68"/>
      <c r="B63" s="126"/>
      <c r="C63" s="129"/>
      <c r="D63" s="14" t="s">
        <v>78</v>
      </c>
      <c r="E63" s="15">
        <v>10.86</v>
      </c>
      <c r="F63" s="15">
        <v>10</v>
      </c>
      <c r="G63" s="17">
        <v>108.61</v>
      </c>
    </row>
    <row r="64" spans="1:7" ht="12.75">
      <c r="A64" s="68"/>
      <c r="B64" s="126"/>
      <c r="C64" s="129"/>
      <c r="D64" s="14" t="s">
        <v>79</v>
      </c>
      <c r="E64" s="15">
        <v>159.57</v>
      </c>
      <c r="F64" s="15">
        <v>10</v>
      </c>
      <c r="G64" s="17">
        <v>1595.69</v>
      </c>
    </row>
    <row r="65" spans="1:7" ht="12.75">
      <c r="A65" s="68"/>
      <c r="B65" s="126"/>
      <c r="C65" s="129"/>
      <c r="D65" s="14" t="s">
        <v>80</v>
      </c>
      <c r="E65" s="15">
        <v>67.68</v>
      </c>
      <c r="F65" s="15">
        <v>5</v>
      </c>
      <c r="G65" s="17">
        <v>338.39</v>
      </c>
    </row>
    <row r="66" spans="1:7" ht="12.75">
      <c r="A66" s="68"/>
      <c r="B66" s="126"/>
      <c r="C66" s="129"/>
      <c r="D66" s="14" t="s">
        <v>81</v>
      </c>
      <c r="E66" s="15">
        <v>381.06</v>
      </c>
      <c r="F66" s="15">
        <v>20</v>
      </c>
      <c r="G66" s="17">
        <v>7621.18</v>
      </c>
    </row>
    <row r="67" spans="1:7" ht="12.75">
      <c r="A67" s="68"/>
      <c r="B67" s="126"/>
      <c r="C67" s="129"/>
      <c r="D67" s="14" t="s">
        <v>82</v>
      </c>
      <c r="E67" s="15">
        <v>21.29</v>
      </c>
      <c r="F67" s="15">
        <v>2</v>
      </c>
      <c r="G67" s="17">
        <v>42.59</v>
      </c>
    </row>
    <row r="68" spans="1:7" ht="12.75">
      <c r="A68" s="68"/>
      <c r="B68" s="126"/>
      <c r="C68" s="129"/>
      <c r="D68" s="14" t="s">
        <v>83</v>
      </c>
      <c r="E68" s="15">
        <v>132.82</v>
      </c>
      <c r="F68" s="15">
        <v>2</v>
      </c>
      <c r="G68" s="17">
        <v>265.64</v>
      </c>
    </row>
    <row r="69" spans="1:7" ht="12.75">
      <c r="A69" s="68"/>
      <c r="B69" s="126"/>
      <c r="C69" s="129"/>
      <c r="D69" s="14" t="s">
        <v>84</v>
      </c>
      <c r="E69" s="15">
        <v>90.69</v>
      </c>
      <c r="F69" s="15">
        <v>2</v>
      </c>
      <c r="G69" s="17">
        <v>181.39</v>
      </c>
    </row>
    <row r="70" spans="1:7" ht="12.75">
      <c r="A70" s="68"/>
      <c r="B70" s="126"/>
      <c r="C70" s="129"/>
      <c r="D70" s="14" t="s">
        <v>85</v>
      </c>
      <c r="E70" s="15">
        <v>26.91</v>
      </c>
      <c r="F70" s="15">
        <v>50</v>
      </c>
      <c r="G70" s="17">
        <v>1345.53</v>
      </c>
    </row>
    <row r="71" spans="1:7" ht="12.75">
      <c r="A71" s="68"/>
      <c r="B71" s="126"/>
      <c r="C71" s="129"/>
      <c r="D71" s="14" t="s">
        <v>86</v>
      </c>
      <c r="E71" s="15">
        <v>23.54</v>
      </c>
      <c r="F71" s="15">
        <v>30</v>
      </c>
      <c r="G71" s="17">
        <v>706.2</v>
      </c>
    </row>
    <row r="72" spans="1:7" ht="12.75">
      <c r="A72" s="68"/>
      <c r="B72" s="126"/>
      <c r="C72" s="129"/>
      <c r="D72" s="14" t="s">
        <v>87</v>
      </c>
      <c r="E72" s="15">
        <v>49.51</v>
      </c>
      <c r="F72" s="15">
        <v>10</v>
      </c>
      <c r="G72" s="17">
        <v>495.09</v>
      </c>
    </row>
    <row r="73" spans="1:7" ht="12.75">
      <c r="A73" s="68"/>
      <c r="B73" s="126"/>
      <c r="C73" s="130"/>
      <c r="D73" s="14" t="s">
        <v>88</v>
      </c>
      <c r="E73" s="15">
        <v>12.03</v>
      </c>
      <c r="F73" s="15">
        <v>10</v>
      </c>
      <c r="G73" s="17">
        <v>120.27</v>
      </c>
    </row>
    <row r="74" spans="1:7" ht="12.75">
      <c r="A74" s="68"/>
      <c r="B74" s="126"/>
      <c r="C74" s="128" t="s">
        <v>89</v>
      </c>
      <c r="D74" s="14" t="s">
        <v>90</v>
      </c>
      <c r="E74" s="15">
        <v>28.9</v>
      </c>
      <c r="F74" s="15">
        <v>5</v>
      </c>
      <c r="G74" s="17">
        <v>144.5</v>
      </c>
    </row>
    <row r="75" spans="1:7" ht="12.75">
      <c r="A75" s="68"/>
      <c r="B75" s="126"/>
      <c r="C75" s="129"/>
      <c r="D75" s="14" t="s">
        <v>91</v>
      </c>
      <c r="E75" s="15">
        <v>120.2</v>
      </c>
      <c r="F75" s="15">
        <v>24</v>
      </c>
      <c r="G75" s="17">
        <v>2884.89</v>
      </c>
    </row>
    <row r="76" spans="1:7" ht="12.75">
      <c r="A76" s="68"/>
      <c r="B76" s="126"/>
      <c r="C76" s="129"/>
      <c r="D76" s="14" t="s">
        <v>92</v>
      </c>
      <c r="E76" s="15">
        <v>4.07</v>
      </c>
      <c r="F76" s="15">
        <v>200</v>
      </c>
      <c r="G76" s="17">
        <v>814</v>
      </c>
    </row>
    <row r="77" spans="1:7" ht="12.75">
      <c r="A77" s="68"/>
      <c r="B77" s="126"/>
      <c r="C77" s="129"/>
      <c r="D77" s="14" t="s">
        <v>93</v>
      </c>
      <c r="E77" s="15">
        <v>3.85</v>
      </c>
      <c r="F77" s="15">
        <v>500</v>
      </c>
      <c r="G77" s="17">
        <f>F77*E77</f>
        <v>1925</v>
      </c>
    </row>
    <row r="78" spans="1:7" ht="12.75">
      <c r="A78" s="68"/>
      <c r="B78" s="126"/>
      <c r="C78" s="129"/>
      <c r="D78" s="14" t="s">
        <v>94</v>
      </c>
      <c r="E78" s="15">
        <v>4.93</v>
      </c>
      <c r="F78" s="15">
        <v>800</v>
      </c>
      <c r="G78" s="17">
        <f>F78*E78</f>
        <v>3944</v>
      </c>
    </row>
    <row r="79" spans="1:7" ht="12.75">
      <c r="A79" s="68"/>
      <c r="B79" s="126"/>
      <c r="C79" s="129"/>
      <c r="D79" s="14" t="s">
        <v>95</v>
      </c>
      <c r="E79" s="15">
        <v>14.11</v>
      </c>
      <c r="F79" s="15">
        <v>30</v>
      </c>
      <c r="G79" s="17">
        <v>423.3</v>
      </c>
    </row>
    <row r="80" spans="1:7" ht="12.75">
      <c r="A80" s="68"/>
      <c r="B80" s="126"/>
      <c r="C80" s="129"/>
      <c r="D80" s="14" t="s">
        <v>96</v>
      </c>
      <c r="E80" s="15">
        <v>0.66</v>
      </c>
      <c r="F80" s="15">
        <v>1</v>
      </c>
      <c r="G80" s="17">
        <f>F80*E80</f>
        <v>0.66</v>
      </c>
    </row>
    <row r="81" spans="1:7" ht="12.75">
      <c r="A81" s="68"/>
      <c r="B81" s="126"/>
      <c r="C81" s="129"/>
      <c r="D81" s="14" t="s">
        <v>97</v>
      </c>
      <c r="E81" s="15">
        <v>79.44</v>
      </c>
      <c r="F81" s="15">
        <v>10</v>
      </c>
      <c r="G81" s="17">
        <v>794.4</v>
      </c>
    </row>
    <row r="82" spans="1:7" ht="12.75">
      <c r="A82" s="68"/>
      <c r="B82" s="126"/>
      <c r="C82" s="129"/>
      <c r="D82" s="14" t="s">
        <v>98</v>
      </c>
      <c r="E82" s="15">
        <v>697.66</v>
      </c>
      <c r="F82" s="15">
        <v>1</v>
      </c>
      <c r="G82" s="17">
        <v>697.66</v>
      </c>
    </row>
    <row r="83" spans="1:7" ht="12.75">
      <c r="A83" s="68"/>
      <c r="B83" s="126"/>
      <c r="C83" s="129"/>
      <c r="D83" s="14" t="s">
        <v>99</v>
      </c>
      <c r="E83" s="15">
        <v>25.87</v>
      </c>
      <c r="F83" s="15">
        <v>10</v>
      </c>
      <c r="G83" s="17">
        <v>258.72</v>
      </c>
    </row>
    <row r="84" spans="1:7" ht="12.75">
      <c r="A84" s="68"/>
      <c r="B84" s="126"/>
      <c r="C84" s="129"/>
      <c r="D84" s="14" t="s">
        <v>100</v>
      </c>
      <c r="E84" s="15">
        <v>53.09</v>
      </c>
      <c r="F84" s="15">
        <v>10</v>
      </c>
      <c r="G84" s="17">
        <v>530.88</v>
      </c>
    </row>
    <row r="85" spans="1:7" ht="12.75">
      <c r="A85" s="68"/>
      <c r="B85" s="126"/>
      <c r="C85" s="129"/>
      <c r="D85" s="14" t="s">
        <v>101</v>
      </c>
      <c r="E85" s="15">
        <v>137.14</v>
      </c>
      <c r="F85" s="15">
        <v>10</v>
      </c>
      <c r="G85" s="17">
        <v>1371.36</v>
      </c>
    </row>
    <row r="86" spans="1:7" ht="12.75">
      <c r="A86" s="68"/>
      <c r="B86" s="126"/>
      <c r="C86" s="129"/>
      <c r="D86" s="14" t="s">
        <v>102</v>
      </c>
      <c r="E86" s="15">
        <v>52.65</v>
      </c>
      <c r="F86" s="15">
        <v>2</v>
      </c>
      <c r="G86" s="17">
        <f aca="true" t="shared" si="0" ref="G86:G94">F86*E86</f>
        <v>105.3</v>
      </c>
    </row>
    <row r="87" spans="1:7" ht="12.75">
      <c r="A87" s="68"/>
      <c r="B87" s="126"/>
      <c r="C87" s="129"/>
      <c r="D87" s="14" t="s">
        <v>103</v>
      </c>
      <c r="E87" s="15">
        <v>62.1</v>
      </c>
      <c r="F87" s="15">
        <v>10</v>
      </c>
      <c r="G87" s="17">
        <f t="shared" si="0"/>
        <v>621</v>
      </c>
    </row>
    <row r="88" spans="1:7" ht="12.75">
      <c r="A88" s="68"/>
      <c r="B88" s="126"/>
      <c r="C88" s="129"/>
      <c r="D88" s="14" t="s">
        <v>104</v>
      </c>
      <c r="E88" s="15">
        <v>29.98</v>
      </c>
      <c r="F88" s="15">
        <v>2</v>
      </c>
      <c r="G88" s="17">
        <f t="shared" si="0"/>
        <v>59.96</v>
      </c>
    </row>
    <row r="89" spans="1:7" ht="12.75">
      <c r="A89" s="68"/>
      <c r="B89" s="126"/>
      <c r="C89" s="129"/>
      <c r="D89" s="14" t="s">
        <v>105</v>
      </c>
      <c r="E89" s="15">
        <v>30.1</v>
      </c>
      <c r="F89" s="15">
        <v>2</v>
      </c>
      <c r="G89" s="17">
        <f t="shared" si="0"/>
        <v>60.2</v>
      </c>
    </row>
    <row r="90" spans="1:7" ht="12.75">
      <c r="A90" s="68"/>
      <c r="B90" s="126"/>
      <c r="C90" s="129"/>
      <c r="D90" s="14" t="s">
        <v>106</v>
      </c>
      <c r="E90" s="15">
        <v>14.3</v>
      </c>
      <c r="F90" s="15">
        <v>20</v>
      </c>
      <c r="G90" s="17">
        <f t="shared" si="0"/>
        <v>286</v>
      </c>
    </row>
    <row r="91" spans="1:7" ht="12.75">
      <c r="A91" s="68"/>
      <c r="B91" s="126"/>
      <c r="C91" s="129"/>
      <c r="D91" s="14" t="s">
        <v>107</v>
      </c>
      <c r="E91" s="15">
        <v>76.34</v>
      </c>
      <c r="F91" s="15">
        <v>2</v>
      </c>
      <c r="G91" s="17">
        <f t="shared" si="0"/>
        <v>152.68</v>
      </c>
    </row>
    <row r="92" spans="1:7" ht="12.75">
      <c r="A92" s="68"/>
      <c r="B92" s="126"/>
      <c r="C92" s="129"/>
      <c r="D92" s="14" t="s">
        <v>108</v>
      </c>
      <c r="E92" s="15">
        <v>124.66</v>
      </c>
      <c r="F92" s="15">
        <v>10</v>
      </c>
      <c r="G92" s="17">
        <f t="shared" si="0"/>
        <v>1246.6</v>
      </c>
    </row>
    <row r="93" spans="1:7" ht="12.75">
      <c r="A93" s="68"/>
      <c r="B93" s="126"/>
      <c r="C93" s="129"/>
      <c r="D93" s="14" t="s">
        <v>109</v>
      </c>
      <c r="E93" s="15">
        <v>22.06</v>
      </c>
      <c r="F93" s="15">
        <v>5</v>
      </c>
      <c r="G93" s="17">
        <f t="shared" si="0"/>
        <v>110.3</v>
      </c>
    </row>
    <row r="94" spans="1:7" ht="12.75">
      <c r="A94" s="68"/>
      <c r="B94" s="126"/>
      <c r="C94" s="129"/>
      <c r="D94" s="14" t="s">
        <v>110</v>
      </c>
      <c r="E94" s="15">
        <v>11.43</v>
      </c>
      <c r="F94" s="15">
        <v>5</v>
      </c>
      <c r="G94" s="17">
        <f t="shared" si="0"/>
        <v>57.15</v>
      </c>
    </row>
    <row r="95" spans="1:7" ht="12.75">
      <c r="A95" s="68"/>
      <c r="B95" s="126"/>
      <c r="C95" s="129"/>
      <c r="D95" s="14" t="s">
        <v>111</v>
      </c>
      <c r="E95" s="15">
        <v>9.64</v>
      </c>
      <c r="F95" s="15">
        <v>5</v>
      </c>
      <c r="G95" s="17">
        <v>48.2</v>
      </c>
    </row>
    <row r="96" spans="1:7" ht="12.75">
      <c r="A96" s="68"/>
      <c r="B96" s="126"/>
      <c r="C96" s="129"/>
      <c r="D96" s="14" t="s">
        <v>112</v>
      </c>
      <c r="E96" s="15">
        <v>48.54</v>
      </c>
      <c r="F96" s="15">
        <v>15</v>
      </c>
      <c r="G96" s="17">
        <f aca="true" t="shared" si="1" ref="G96:G105">F96*E96</f>
        <v>728.1</v>
      </c>
    </row>
    <row r="97" spans="1:7" ht="12.75">
      <c r="A97" s="68"/>
      <c r="B97" s="126"/>
      <c r="C97" s="129"/>
      <c r="D97" s="14" t="s">
        <v>113</v>
      </c>
      <c r="E97" s="15">
        <v>3.85</v>
      </c>
      <c r="F97" s="15">
        <v>500</v>
      </c>
      <c r="G97" s="17">
        <f t="shared" si="1"/>
        <v>1925</v>
      </c>
    </row>
    <row r="98" spans="1:7" ht="12.75">
      <c r="A98" s="68"/>
      <c r="B98" s="126"/>
      <c r="C98" s="129"/>
      <c r="D98" s="14" t="s">
        <v>114</v>
      </c>
      <c r="E98" s="15">
        <v>4.93</v>
      </c>
      <c r="F98" s="15">
        <v>500</v>
      </c>
      <c r="G98" s="17">
        <f t="shared" si="1"/>
        <v>2465</v>
      </c>
    </row>
    <row r="99" spans="1:7" ht="12.75">
      <c r="A99" s="68"/>
      <c r="B99" s="126"/>
      <c r="C99" s="129"/>
      <c r="D99" s="14" t="s">
        <v>115</v>
      </c>
      <c r="E99" s="15">
        <v>55.96</v>
      </c>
      <c r="F99" s="15">
        <v>2</v>
      </c>
      <c r="G99" s="17">
        <f t="shared" si="1"/>
        <v>111.92</v>
      </c>
    </row>
    <row r="100" spans="1:7" ht="12.75">
      <c r="A100" s="68"/>
      <c r="B100" s="126"/>
      <c r="C100" s="129"/>
      <c r="D100" s="14" t="s">
        <v>116</v>
      </c>
      <c r="E100" s="15">
        <v>57.16</v>
      </c>
      <c r="F100" s="15">
        <v>5</v>
      </c>
      <c r="G100" s="17">
        <f t="shared" si="1"/>
        <v>285.79999999999995</v>
      </c>
    </row>
    <row r="101" spans="1:7" ht="12.75">
      <c r="A101" s="68"/>
      <c r="B101" s="126"/>
      <c r="C101" s="129"/>
      <c r="D101" s="14" t="s">
        <v>117</v>
      </c>
      <c r="E101" s="15">
        <v>187.5</v>
      </c>
      <c r="F101" s="15">
        <v>50</v>
      </c>
      <c r="G101" s="17">
        <f t="shared" si="1"/>
        <v>9375</v>
      </c>
    </row>
    <row r="102" spans="1:7" ht="12.75">
      <c r="A102" s="68"/>
      <c r="B102" s="126"/>
      <c r="C102" s="129"/>
      <c r="D102" s="14" t="s">
        <v>118</v>
      </c>
      <c r="E102" s="15">
        <v>56.15</v>
      </c>
      <c r="F102" s="15">
        <v>6</v>
      </c>
      <c r="G102" s="17">
        <f t="shared" si="1"/>
        <v>336.9</v>
      </c>
    </row>
    <row r="103" spans="1:7" ht="12.75">
      <c r="A103" s="68"/>
      <c r="B103" s="126"/>
      <c r="C103" s="130"/>
      <c r="D103" s="14" t="s">
        <v>119</v>
      </c>
      <c r="E103" s="15">
        <v>20.05</v>
      </c>
      <c r="F103" s="15">
        <v>10</v>
      </c>
      <c r="G103" s="17">
        <f t="shared" si="1"/>
        <v>200.5</v>
      </c>
    </row>
    <row r="104" spans="1:7" ht="12.75">
      <c r="A104" s="68"/>
      <c r="B104" s="126"/>
      <c r="C104" s="113" t="s">
        <v>120</v>
      </c>
      <c r="D104" s="14" t="s">
        <v>121</v>
      </c>
      <c r="E104" s="15">
        <v>75.78</v>
      </c>
      <c r="F104" s="15">
        <v>10</v>
      </c>
      <c r="G104" s="17">
        <f t="shared" si="1"/>
        <v>757.8</v>
      </c>
    </row>
    <row r="105" spans="1:7" ht="58.5" customHeight="1" thickBot="1">
      <c r="A105" s="69"/>
      <c r="B105" s="127"/>
      <c r="C105" s="41" t="s">
        <v>122</v>
      </c>
      <c r="D105" s="114" t="s">
        <v>123</v>
      </c>
      <c r="E105" s="115">
        <v>920.005</v>
      </c>
      <c r="F105" s="115">
        <v>2</v>
      </c>
      <c r="G105" s="116">
        <f t="shared" si="1"/>
        <v>1840.01</v>
      </c>
    </row>
    <row r="106" spans="1:7" ht="13.5" customHeight="1" thickBot="1">
      <c r="A106" s="22"/>
      <c r="B106" s="74"/>
      <c r="C106" s="38" t="s">
        <v>11</v>
      </c>
      <c r="D106" s="39"/>
      <c r="E106" s="40"/>
      <c r="F106" s="40"/>
      <c r="G106" s="71">
        <f>SUM(G13:G105)</f>
        <v>97287.32847</v>
      </c>
    </row>
    <row r="107" spans="1:7" ht="13.5" customHeight="1">
      <c r="A107" s="43"/>
      <c r="B107" s="131" t="s">
        <v>124</v>
      </c>
      <c r="C107" s="106" t="s">
        <v>125</v>
      </c>
      <c r="D107" s="75" t="s">
        <v>126</v>
      </c>
      <c r="E107" s="90">
        <v>13.656</v>
      </c>
      <c r="F107" s="86">
        <v>4079.012</v>
      </c>
      <c r="G107" s="87">
        <v>55702.98</v>
      </c>
    </row>
    <row r="108" spans="1:7" ht="22.5">
      <c r="A108" s="76"/>
      <c r="B108" s="132"/>
      <c r="C108" s="107" t="s">
        <v>13</v>
      </c>
      <c r="D108" s="72" t="s">
        <v>127</v>
      </c>
      <c r="E108" s="91">
        <v>101.82</v>
      </c>
      <c r="F108" s="73">
        <v>555</v>
      </c>
      <c r="G108" s="88">
        <v>56510.1</v>
      </c>
    </row>
    <row r="109" spans="1:7" ht="12.75">
      <c r="A109" s="76"/>
      <c r="B109" s="132"/>
      <c r="C109" s="108"/>
      <c r="D109" s="72" t="s">
        <v>128</v>
      </c>
      <c r="E109" s="91">
        <v>1705.97</v>
      </c>
      <c r="F109" s="73">
        <v>146.4848</v>
      </c>
      <c r="G109" s="88">
        <v>249898.8</v>
      </c>
    </row>
    <row r="110" spans="1:7" ht="12.75">
      <c r="A110" s="76"/>
      <c r="B110" s="132"/>
      <c r="C110" s="107" t="s">
        <v>129</v>
      </c>
      <c r="D110" s="72" t="s">
        <v>130</v>
      </c>
      <c r="E110" s="91">
        <v>130</v>
      </c>
      <c r="F110" s="73">
        <v>9.27</v>
      </c>
      <c r="G110" s="88">
        <v>1205.57</v>
      </c>
    </row>
    <row r="111" spans="1:7" ht="13.5" thickBot="1">
      <c r="A111" s="76"/>
      <c r="B111" s="133"/>
      <c r="C111" s="109" t="s">
        <v>131</v>
      </c>
      <c r="D111" s="77" t="s">
        <v>132</v>
      </c>
      <c r="E111" s="92">
        <v>2.32908</v>
      </c>
      <c r="F111" s="78">
        <v>85870</v>
      </c>
      <c r="G111" s="89">
        <v>199998.1</v>
      </c>
    </row>
    <row r="112" spans="1:7" ht="13.5" thickBot="1">
      <c r="A112" s="79"/>
      <c r="B112" s="83"/>
      <c r="C112" s="80" t="s">
        <v>133</v>
      </c>
      <c r="D112" s="81"/>
      <c r="E112" s="84"/>
      <c r="F112" s="82"/>
      <c r="G112" s="85">
        <f>SUM(G107:G111)</f>
        <v>563315.55</v>
      </c>
    </row>
    <row r="113" spans="1:7" ht="22.5">
      <c r="A113" s="43"/>
      <c r="B113" s="134" t="s">
        <v>149</v>
      </c>
      <c r="C113" s="93" t="s">
        <v>134</v>
      </c>
      <c r="D113" s="28" t="s">
        <v>135</v>
      </c>
      <c r="E113" s="27">
        <v>1</v>
      </c>
      <c r="F113" s="94"/>
      <c r="G113" s="95">
        <v>450</v>
      </c>
    </row>
    <row r="114" spans="1:7" ht="21.75" customHeight="1">
      <c r="A114" s="76"/>
      <c r="B114" s="135"/>
      <c r="C114" s="96" t="s">
        <v>134</v>
      </c>
      <c r="D114" s="21" t="s">
        <v>136</v>
      </c>
      <c r="E114" s="18">
        <v>1</v>
      </c>
      <c r="F114" s="19"/>
      <c r="G114" s="20">
        <v>450</v>
      </c>
    </row>
    <row r="115" spans="1:7" ht="12.75">
      <c r="A115" s="76"/>
      <c r="B115" s="135"/>
      <c r="C115" s="96" t="s">
        <v>137</v>
      </c>
      <c r="D115" s="104" t="s">
        <v>138</v>
      </c>
      <c r="E115" s="73">
        <v>1</v>
      </c>
      <c r="F115" s="97"/>
      <c r="G115" s="98">
        <v>314.4</v>
      </c>
    </row>
    <row r="116" spans="1:7" ht="12.75">
      <c r="A116" s="76"/>
      <c r="B116" s="135"/>
      <c r="C116" s="96" t="s">
        <v>139</v>
      </c>
      <c r="D116" s="104" t="s">
        <v>140</v>
      </c>
      <c r="E116" s="73">
        <v>1</v>
      </c>
      <c r="F116" s="97"/>
      <c r="G116" s="98">
        <v>500</v>
      </c>
    </row>
    <row r="117" spans="1:7" ht="12.75">
      <c r="A117" s="76"/>
      <c r="B117" s="135"/>
      <c r="C117" s="96" t="s">
        <v>141</v>
      </c>
      <c r="D117" s="104" t="s">
        <v>142</v>
      </c>
      <c r="E117" s="73">
        <v>1</v>
      </c>
      <c r="F117" s="97"/>
      <c r="G117" s="98">
        <v>90</v>
      </c>
    </row>
    <row r="118" spans="1:7" ht="12.75">
      <c r="A118" s="76"/>
      <c r="B118" s="135"/>
      <c r="C118" s="96" t="s">
        <v>143</v>
      </c>
      <c r="D118" s="104" t="s">
        <v>144</v>
      </c>
      <c r="E118" s="73">
        <v>1</v>
      </c>
      <c r="F118" s="99"/>
      <c r="G118" s="100">
        <v>1600</v>
      </c>
    </row>
    <row r="119" spans="1:7" ht="15" customHeight="1">
      <c r="A119" s="76"/>
      <c r="B119" s="135"/>
      <c r="C119" s="96" t="s">
        <v>145</v>
      </c>
      <c r="D119" s="21" t="s">
        <v>146</v>
      </c>
      <c r="E119" s="73">
        <v>1</v>
      </c>
      <c r="F119" s="99"/>
      <c r="G119" s="100">
        <v>1200</v>
      </c>
    </row>
    <row r="120" spans="1:7" ht="13.5" thickBot="1">
      <c r="A120" s="76"/>
      <c r="B120" s="136"/>
      <c r="C120" s="102" t="s">
        <v>147</v>
      </c>
      <c r="D120" s="105" t="s">
        <v>148</v>
      </c>
      <c r="E120" s="78">
        <v>1</v>
      </c>
      <c r="F120" s="103"/>
      <c r="G120" s="101">
        <v>4714</v>
      </c>
    </row>
    <row r="121" spans="1:7" ht="13.5" thickBot="1">
      <c r="A121" s="42"/>
      <c r="B121" s="117"/>
      <c r="C121" s="117" t="s">
        <v>11</v>
      </c>
      <c r="D121" s="118"/>
      <c r="E121" s="119"/>
      <c r="F121" s="119"/>
      <c r="G121" s="44">
        <f>SUM(G113:G120)</f>
        <v>9318.4</v>
      </c>
    </row>
    <row r="122" spans="1:7" ht="22.5">
      <c r="A122" s="120"/>
      <c r="B122" s="137" t="s">
        <v>15</v>
      </c>
      <c r="C122" s="25" t="s">
        <v>150</v>
      </c>
      <c r="D122" s="25" t="s">
        <v>22</v>
      </c>
      <c r="E122" s="29">
        <v>769.13</v>
      </c>
      <c r="F122" s="30">
        <v>1</v>
      </c>
      <c r="G122" s="31">
        <v>769.13</v>
      </c>
    </row>
    <row r="123" spans="1:7" ht="15.75" customHeight="1">
      <c r="A123" s="121"/>
      <c r="B123" s="138"/>
      <c r="C123" s="23" t="s">
        <v>151</v>
      </c>
      <c r="D123" s="23" t="s">
        <v>19</v>
      </c>
      <c r="E123" s="32">
        <v>8024.99</v>
      </c>
      <c r="F123" s="33">
        <v>0.37082</v>
      </c>
      <c r="G123" s="34">
        <v>2975.83</v>
      </c>
    </row>
    <row r="124" spans="1:7" ht="23.25" thickBot="1">
      <c r="A124" s="122"/>
      <c r="B124" s="139"/>
      <c r="C124" s="24" t="s">
        <v>13</v>
      </c>
      <c r="D124" s="24" t="s">
        <v>17</v>
      </c>
      <c r="E124" s="35">
        <v>1897.06</v>
      </c>
      <c r="F124" s="36">
        <v>117.36</v>
      </c>
      <c r="G124" s="26">
        <v>222635.33</v>
      </c>
    </row>
    <row r="125" spans="1:7" ht="13.5" thickBot="1">
      <c r="A125" s="42"/>
      <c r="B125" s="154"/>
      <c r="C125" s="154" t="s">
        <v>11</v>
      </c>
      <c r="D125" s="154"/>
      <c r="E125" s="155"/>
      <c r="F125" s="154"/>
      <c r="G125" s="156">
        <v>226380.29</v>
      </c>
    </row>
    <row r="126" spans="1:7" ht="13.5" thickBot="1">
      <c r="A126" s="157"/>
      <c r="B126" s="38"/>
      <c r="C126" s="38" t="s">
        <v>156</v>
      </c>
      <c r="D126" s="38"/>
      <c r="E126" s="38"/>
      <c r="F126" s="38"/>
      <c r="G126" s="71">
        <f>G125+G121+G112+G106+G12</f>
        <v>1009167.6684699999</v>
      </c>
    </row>
    <row r="128" spans="2:5" ht="25.5">
      <c r="B128" s="143" t="s">
        <v>152</v>
      </c>
      <c r="C128" s="144"/>
      <c r="D128" s="145" t="s">
        <v>153</v>
      </c>
      <c r="E128" s="145"/>
    </row>
    <row r="129" spans="2:5" ht="15">
      <c r="B129" s="146" t="s">
        <v>154</v>
      </c>
      <c r="C129" s="147"/>
      <c r="D129" s="148"/>
      <c r="E129" s="148"/>
    </row>
    <row r="130" spans="2:5" ht="15">
      <c r="B130" s="149" t="s">
        <v>155</v>
      </c>
      <c r="C130" s="149"/>
      <c r="D130" s="150"/>
      <c r="E130" s="150"/>
    </row>
    <row r="131" spans="2:5" ht="15">
      <c r="B131" s="151">
        <v>551901</v>
      </c>
      <c r="C131" s="152"/>
      <c r="D131" s="153"/>
      <c r="E131" s="153"/>
    </row>
  </sheetData>
  <sheetProtection/>
  <mergeCells count="11">
    <mergeCell ref="B113:B120"/>
    <mergeCell ref="B122:B124"/>
    <mergeCell ref="B3:G3"/>
    <mergeCell ref="B4:G4"/>
    <mergeCell ref="D128:E128"/>
    <mergeCell ref="B6:B11"/>
    <mergeCell ref="B13:B105"/>
    <mergeCell ref="C17:C24"/>
    <mergeCell ref="C25:C73"/>
    <mergeCell ref="C74:C103"/>
    <mergeCell ref="B107:B111"/>
  </mergeCells>
  <printOptions/>
  <pageMargins left="0.1968503937007874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2021-04-05T07:40:37Z</cp:lastPrinted>
  <dcterms:created xsi:type="dcterms:W3CDTF">1996-10-08T23:32:33Z</dcterms:created>
  <dcterms:modified xsi:type="dcterms:W3CDTF">2021-04-05T07:41:48Z</dcterms:modified>
  <cp:category/>
  <cp:version/>
  <cp:contentType/>
  <cp:contentStatus/>
</cp:coreProperties>
</file>