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<sst xmlns="http://schemas.openxmlformats.org/spreadsheetml/2006/main" count="147" uniqueCount="139">
  <si>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</si>
  <si>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</si>
  <si>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</si>
  <si>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</si>
  <si>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</si>
  <si>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Інформація щодо придбання товарів, робіт і послуг за кошти обласного бюджету</t>
  </si>
  <si>
    <t>ціна за одиницю (грн)</t>
  </si>
  <si>
    <t>вивіз сміття</t>
  </si>
  <si>
    <t>ДМП "Івано-Франківськтеплокомуненерго"</t>
  </si>
  <si>
    <t>Всього</t>
  </si>
  <si>
    <t>КП "Івано-Франківськводоекотехпром"</t>
  </si>
  <si>
    <t>оброблення та розприділення води трубопроводом</t>
  </si>
  <si>
    <t>послуги каналізації</t>
  </si>
  <si>
    <t>ТзОВ "Укр Газ РЕСУРСИ"</t>
  </si>
  <si>
    <t xml:space="preserve"> електрична енергія</t>
  </si>
  <si>
    <t>АТ "Прикарпаттяобленерго"</t>
  </si>
  <si>
    <t>розподіл електроенергії</t>
  </si>
  <si>
    <t>ПрАТ  КАТП 0928</t>
  </si>
  <si>
    <t>П-ць Зелінський</t>
  </si>
  <si>
    <t>програмне забезпечення</t>
  </si>
  <si>
    <t>ДПНТУ "Уа+B10:F51рнет"</t>
  </si>
  <si>
    <t>інтернет</t>
  </si>
  <si>
    <t>ТзОВ "Лев+B11:H83іль"</t>
  </si>
  <si>
    <t>тех.обслуговування медичного обладнання</t>
  </si>
  <si>
    <t>Управлінн+B12:F88я поліції охорони в Івано-Франківській обл.</t>
  </si>
  <si>
    <t>охорона</t>
  </si>
  <si>
    <t>ПП СРБУ "Прикарпатліфт"</t>
  </si>
  <si>
    <t>тех. обслуговування ліфта</t>
  </si>
  <si>
    <t>ТзОВ  охорона АРТЕ</t>
  </si>
  <si>
    <t>ДП "Нетгр+B15:F84уп Сервіс"</t>
  </si>
  <si>
    <t>ПП "Каском"</t>
  </si>
  <si>
    <t>тех. обслуговування касового апарата</t>
  </si>
  <si>
    <t>ТОВ "Ютім"</t>
  </si>
  <si>
    <t>ТОВ "Інте+B18:H81ртелеком"</t>
  </si>
  <si>
    <t>зв'язок</t>
  </si>
  <si>
    <t>ФОП Бойчук Л.Г</t>
  </si>
  <si>
    <t>тех.обслуг.холод.обладнання</t>
  </si>
  <si>
    <t>ТОВ «СТМ-Фарм»</t>
  </si>
  <si>
    <t>Бісопролол 5мг №30</t>
  </si>
  <si>
    <t>Вальпроком 300 Хроно 300мг №100</t>
  </si>
  <si>
    <t>Галоприл форте 5мг №50</t>
  </si>
  <si>
    <t>Гіпнос 15мг №10</t>
  </si>
  <si>
    <t>Глутаргін  5мл №10</t>
  </si>
  <si>
    <t>Карбамазепін 200мг №20</t>
  </si>
  <si>
    <t>Конвулекс 5мл №5</t>
  </si>
  <si>
    <t>Корглікон 1,0 №10</t>
  </si>
  <si>
    <t>Модітен депо 1,0 №5</t>
  </si>
  <si>
    <t>ХепіДерм  піна нашкірна 58,5г</t>
  </si>
  <si>
    <t xml:space="preserve">Тіопентал 1,0 </t>
  </si>
  <si>
    <t>Аміназин 25мг №20</t>
  </si>
  <si>
    <t>Атропін 1,0 №10</t>
  </si>
  <si>
    <t>Азимед 500мг №3</t>
  </si>
  <si>
    <t>Галоприл 1,0 №10</t>
  </si>
  <si>
    <t>Аміназин 100мг 310</t>
  </si>
  <si>
    <t>Карбамазепін  200мг  №20</t>
  </si>
  <si>
    <t>Пиридоксину г/х 1,0 №10</t>
  </si>
  <si>
    <t>ФОП «Арістова А.Ю.»</t>
  </si>
  <si>
    <t>Маски одноразові захисні</t>
  </si>
  <si>
    <t>Рукавички нітрилові</t>
  </si>
  <si>
    <t>Система ПР</t>
  </si>
  <si>
    <t>ПП Гаврильчук М.</t>
  </si>
  <si>
    <t>Дексаметазон 1,0 №5</t>
  </si>
  <si>
    <t>Магнію сульфат 5,0 №10</t>
  </si>
  <si>
    <t>Натрій хлорид 200мл</t>
  </si>
  <si>
    <t>Шприц 5мл</t>
  </si>
  <si>
    <t>Аміназин 2,5% 2,0 №10</t>
  </si>
  <si>
    <t>Магнія сульфат 5,0 №10</t>
  </si>
  <si>
    <t>ФОП Стефуришин І.М.</t>
  </si>
  <si>
    <t>Яйце 1кат.</t>
  </si>
  <si>
    <t xml:space="preserve">Печиво </t>
  </si>
  <si>
    <t>Томатна паста 0,490г</t>
  </si>
  <si>
    <t>Сіль</t>
  </si>
  <si>
    <t>Оцет</t>
  </si>
  <si>
    <t>Сік фруктовий “Наш сік 1,930”</t>
  </si>
  <si>
    <t>Молоко  сухе</t>
  </si>
  <si>
    <t>Цукор</t>
  </si>
  <si>
    <t>ФОП Спетрук Я.С.</t>
  </si>
  <si>
    <t>Риба свіж.морожена</t>
  </si>
  <si>
    <t>Сир кисломолочний</t>
  </si>
  <si>
    <t>Сухофрукти</t>
  </si>
  <si>
    <t>Солод</t>
  </si>
  <si>
    <t>Повидло</t>
  </si>
  <si>
    <t>Напій кавовий</t>
  </si>
  <si>
    <t>Чай</t>
  </si>
  <si>
    <t>Дріжджі</t>
  </si>
  <si>
    <t>Макарон</t>
  </si>
  <si>
    <t>Борошно в/г</t>
  </si>
  <si>
    <t>Борошо 1 гат.</t>
  </si>
  <si>
    <t>Борошно житнє</t>
  </si>
  <si>
    <t>Крупа перлова</t>
  </si>
  <si>
    <t>Крупа пшенична</t>
  </si>
  <si>
    <t>Крупа кукурудзяна</t>
  </si>
  <si>
    <t>Пшоно</t>
  </si>
  <si>
    <t>Крупа гречана</t>
  </si>
  <si>
    <t>Крупа ячнева</t>
  </si>
  <si>
    <t>Пластівці вівсяні</t>
  </si>
  <si>
    <t>Крупа манна</t>
  </si>
  <si>
    <t>Кисіль</t>
  </si>
  <si>
    <t>Рис</t>
  </si>
  <si>
    <t>Зелений горошок</t>
  </si>
  <si>
    <t>П-ць Олексюк В.І.</t>
  </si>
  <si>
    <t>Стегенце куряче</t>
  </si>
  <si>
    <t>Печінка</t>
  </si>
  <si>
    <t>ТОВ”Прут АСМ”</t>
  </si>
  <si>
    <t>Сардельки</t>
  </si>
  <si>
    <t>Ковбаса варена 1 с.</t>
  </si>
  <si>
    <t>Сосиски</t>
  </si>
  <si>
    <t>Спред тм Веселий Ласунчик 73,5%</t>
  </si>
  <si>
    <t>Сметана 15% фас.пак.400г.</t>
  </si>
  <si>
    <t>Ф/Г Василишин В.І.</t>
  </si>
  <si>
    <t>Буряк</t>
  </si>
  <si>
    <t>Капуста</t>
  </si>
  <si>
    <t>Морква</t>
  </si>
  <si>
    <t>Цибуля</t>
  </si>
  <si>
    <t>Всього:</t>
  </si>
  <si>
    <t>Головний бухгалтер:</t>
  </si>
  <si>
    <t>Дутка О.Й.</t>
  </si>
  <si>
    <t>Виконавець:</t>
  </si>
  <si>
    <t>Ольга Панчак</t>
  </si>
  <si>
    <t>за період 27.12.2021р.  по  02.01.20212</t>
  </si>
  <si>
    <t>ДМП "Ів.Франківськтеплокомуненерго"</t>
  </si>
  <si>
    <t>гаряча вода</t>
  </si>
  <si>
    <t>договірне навантаження  (Гкал/ год)</t>
  </si>
  <si>
    <t>опалення  (Гкал)</t>
  </si>
  <si>
    <t>КНП ІФ Обласний клінічний кардіологічний центр ІФ ОР</t>
  </si>
  <si>
    <t>навантаження на тепло і пару</t>
  </si>
  <si>
    <t>Часник</t>
  </si>
  <si>
    <t>КНП "ПОКЦПЗ ІФ ОР" Психлік№3</t>
  </si>
  <si>
    <t>ТДВ      “Івано-Франківський міськмолокозавод”</t>
  </si>
  <si>
    <t>КНП ІФ ОЦГЗ</t>
  </si>
  <si>
    <t>Енерджі трейд</t>
  </si>
  <si>
    <t>постачання електроенергії</t>
  </si>
  <si>
    <t>івано -франківськтеплокомун.</t>
  </si>
  <si>
    <t>теплове навант.</t>
  </si>
  <si>
    <t>івано -франківськводоекотехпром</t>
  </si>
  <si>
    <t>водопостачання та водовідведення</t>
  </si>
  <si>
    <t>АТП - 0928</t>
  </si>
  <si>
    <t>Разом:</t>
  </si>
  <si>
    <t>Разом по КНП: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</si>
</sst>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  <numFmt numFmtId="226" formatCode="_-* #,##0.000\ _г_р_н_._-;\-* #,##0.000\ _г_р_н_._-;_-* &quot;-&quot;??\ _г_р_н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9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8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Continuous" vertical="center" wrapText="1" shrinkToFi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203" fontId="28" fillId="0" borderId="11" xfId="0" applyNumberFormat="1" applyFont="1" applyFill="1" applyBorder="1" applyAlignment="1">
      <alignment/>
    </xf>
    <xf numFmtId="225" fontId="28" fillId="0" borderId="11" xfId="0" applyNumberFormat="1" applyFont="1" applyFill="1" applyBorder="1" applyAlignment="1">
      <alignment/>
    </xf>
    <xf numFmtId="203" fontId="28" fillId="0" borderId="15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/>
    </xf>
    <xf numFmtId="2" fontId="27" fillId="16" borderId="16" xfId="0" applyNumberFormat="1" applyFont="1" applyFill="1" applyBorder="1" applyAlignment="1">
      <alignment horizontal="center"/>
    </xf>
    <xf numFmtId="226" fontId="27" fillId="16" borderId="16" xfId="59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top" wrapText="1"/>
    </xf>
    <xf numFmtId="203" fontId="28" fillId="16" borderId="17" xfId="0" applyNumberFormat="1" applyFont="1" applyFill="1" applyBorder="1" applyAlignment="1">
      <alignment horizontal="center" wrapText="1"/>
    </xf>
    <xf numFmtId="0" fontId="27" fillId="0" borderId="18" xfId="0" applyFont="1" applyBorder="1" applyAlignment="1">
      <alignment/>
    </xf>
    <xf numFmtId="2" fontId="27" fillId="16" borderId="18" xfId="0" applyNumberFormat="1" applyFont="1" applyFill="1" applyBorder="1" applyAlignment="1">
      <alignment horizontal="center"/>
    </xf>
    <xf numFmtId="2" fontId="27" fillId="0" borderId="18" xfId="0" applyNumberFormat="1" applyFont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203" fontId="28" fillId="16" borderId="20" xfId="0" applyNumberFormat="1" applyFont="1" applyFill="1" applyBorder="1" applyAlignment="1">
      <alignment horizontal="center" wrapText="1"/>
    </xf>
    <xf numFmtId="2" fontId="27" fillId="16" borderId="21" xfId="0" applyNumberFormat="1" applyFont="1" applyFill="1" applyBorder="1" applyAlignment="1">
      <alignment horizontal="center" vertical="center"/>
    </xf>
    <xf numFmtId="203" fontId="28" fillId="16" borderId="22" xfId="0" applyNumberFormat="1" applyFont="1" applyFill="1" applyBorder="1" applyAlignment="1">
      <alignment horizontal="center" wrapText="1"/>
    </xf>
    <xf numFmtId="0" fontId="27" fillId="0" borderId="23" xfId="0" applyFont="1" applyBorder="1" applyAlignment="1">
      <alignment/>
    </xf>
    <xf numFmtId="2" fontId="27" fillId="16" borderId="23" xfId="0" applyNumberFormat="1" applyFont="1" applyFill="1" applyBorder="1" applyAlignment="1">
      <alignment horizontal="center"/>
    </xf>
    <xf numFmtId="2" fontId="27" fillId="16" borderId="23" xfId="0" applyNumberFormat="1" applyFont="1" applyFill="1" applyBorder="1" applyAlignment="1">
      <alignment horizontal="center" vertical="center"/>
    </xf>
    <xf numFmtId="2" fontId="27" fillId="16" borderId="24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2" fontId="33" fillId="0" borderId="16" xfId="0" applyNumberFormat="1" applyFont="1" applyBorder="1" applyAlignment="1">
      <alignment horizontal="center" vertical="center" wrapText="1"/>
    </xf>
    <xf numFmtId="214" fontId="33" fillId="0" borderId="16" xfId="0" applyNumberFormat="1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0" fontId="35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4" fontId="33" fillId="0" borderId="21" xfId="0" applyNumberFormat="1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2" fontId="33" fillId="0" borderId="21" xfId="0" applyNumberFormat="1" applyFont="1" applyBorder="1" applyAlignment="1">
      <alignment horizontal="center" vertical="center" wrapText="1"/>
    </xf>
    <xf numFmtId="2" fontId="34" fillId="0" borderId="21" xfId="0" applyNumberFormat="1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2" fontId="30" fillId="0" borderId="32" xfId="0" applyNumberFormat="1" applyFont="1" applyBorder="1" applyAlignment="1">
      <alignment horizontal="center" vertical="center" wrapText="1"/>
    </xf>
    <xf numFmtId="2" fontId="30" fillId="0" borderId="21" xfId="0" applyNumberFormat="1" applyFont="1" applyFill="1" applyBorder="1" applyAlignment="1">
      <alignment horizontal="center" vertical="center" wrapText="1"/>
    </xf>
    <xf numFmtId="2" fontId="30" fillId="0" borderId="21" xfId="0" applyNumberFormat="1" applyFont="1" applyBorder="1" applyAlignment="1">
      <alignment horizontal="center" vertical="center" wrapText="1"/>
    </xf>
    <xf numFmtId="2" fontId="30" fillId="0" borderId="3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4" fontId="29" fillId="0" borderId="14" xfId="0" applyNumberFormat="1" applyFont="1" applyBorder="1" applyAlignment="1">
      <alignment horizontal="center" vertical="top" wrapText="1"/>
    </xf>
    <xf numFmtId="43" fontId="21" fillId="0" borderId="15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tabSelected="1" zoomScalePageLayoutView="0" workbookViewId="0" topLeftCell="A41">
      <selection activeCell="C114" sqref="C114"/>
    </sheetView>
  </sheetViews>
  <sheetFormatPr defaultColWidth="9.140625" defaultRowHeight="12.75"/>
  <cols>
    <col min="1" max="1" width="18.7109375" style="1" customWidth="1"/>
    <col min="2" max="2" width="33.28125" style="1" customWidth="1"/>
    <col min="3" max="3" width="38.8515625" style="1" customWidth="1"/>
    <col min="4" max="4" width="11.7109375" style="1" customWidth="1"/>
    <col min="5" max="5" width="10.57421875" style="1" customWidth="1"/>
    <col min="6" max="6" width="13.140625" style="1" customWidth="1"/>
    <col min="7" max="16384" width="9.140625" style="1" customWidth="1"/>
  </cols>
  <sheetData>
    <row r="1" ht="6.75" customHeight="1"/>
    <row r="2" spans="1:6" s="4" customFormat="1" ht="18.75" customHeight="1">
      <c r="A2" s="16" t="s">
        <v>5</v>
      </c>
      <c r="B2" s="16"/>
      <c r="C2" s="16"/>
      <c r="D2" s="16"/>
      <c r="E2" s="16"/>
      <c r="F2" s="3"/>
    </row>
    <row r="3" spans="1:6" s="4" customFormat="1" ht="12">
      <c r="A3" s="16" t="s">
        <v>119</v>
      </c>
      <c r="B3" s="16"/>
      <c r="C3" s="16"/>
      <c r="D3" s="16"/>
      <c r="E3" s="16"/>
      <c r="F3" s="2"/>
    </row>
    <row r="4" spans="2:4" ht="12">
      <c r="B4" s="5"/>
      <c r="C4" s="6"/>
      <c r="D4" s="7"/>
    </row>
    <row r="5" ht="3" customHeight="1" thickBot="1"/>
    <row r="6" spans="1:6" s="8" customFormat="1" ht="36" customHeight="1" thickBot="1">
      <c r="A6" s="17" t="s">
        <v>0</v>
      </c>
      <c r="B6" s="18" t="s">
        <v>1</v>
      </c>
      <c r="C6" s="19" t="s">
        <v>2</v>
      </c>
      <c r="D6" s="20" t="s">
        <v>6</v>
      </c>
      <c r="E6" s="20" t="s">
        <v>3</v>
      </c>
      <c r="F6" s="21" t="s">
        <v>4</v>
      </c>
    </row>
    <row r="7" spans="1:6" ht="12">
      <c r="A7" s="29" t="s">
        <v>124</v>
      </c>
      <c r="B7" s="30" t="s">
        <v>120</v>
      </c>
      <c r="C7" s="30" t="s">
        <v>121</v>
      </c>
      <c r="D7" s="31">
        <f>F7/E7</f>
        <v>213.8366346153846</v>
      </c>
      <c r="E7" s="32">
        <v>104</v>
      </c>
      <c r="F7" s="33">
        <v>22239.01</v>
      </c>
    </row>
    <row r="8" spans="1:6" ht="17.25" customHeight="1">
      <c r="A8" s="34"/>
      <c r="B8" s="25" t="s">
        <v>120</v>
      </c>
      <c r="C8" s="25" t="s">
        <v>122</v>
      </c>
      <c r="D8" s="26">
        <f>F8/E8</f>
        <v>152151.45522388056</v>
      </c>
      <c r="E8" s="27">
        <v>0.536</v>
      </c>
      <c r="F8" s="35">
        <v>81553.18</v>
      </c>
    </row>
    <row r="9" spans="1:6" ht="18" customHeight="1" thickBot="1">
      <c r="A9" s="36"/>
      <c r="B9" s="37" t="s">
        <v>120</v>
      </c>
      <c r="C9" s="37" t="s">
        <v>123</v>
      </c>
      <c r="D9" s="38">
        <f>F9/E9</f>
        <v>3557.8156649786783</v>
      </c>
      <c r="E9" s="39">
        <v>60.032</v>
      </c>
      <c r="F9" s="40">
        <v>213582.79</v>
      </c>
    </row>
    <row r="10" spans="1:6" ht="12.75" thickBot="1">
      <c r="A10" s="28" t="s">
        <v>9</v>
      </c>
      <c r="B10" s="22">
        <v>0</v>
      </c>
      <c r="C10" s="22">
        <v>0</v>
      </c>
      <c r="D10" s="22">
        <v>0</v>
      </c>
      <c r="E10" s="23"/>
      <c r="F10" s="24">
        <f>SUM(F7:F9)</f>
        <v>317374.98</v>
      </c>
    </row>
    <row r="11" spans="1:6" ht="12">
      <c r="A11" s="67" t="s">
        <v>127</v>
      </c>
      <c r="B11" s="55" t="s">
        <v>8</v>
      </c>
      <c r="C11" s="55" t="s">
        <v>125</v>
      </c>
      <c r="D11" s="41">
        <v>3607.68</v>
      </c>
      <c r="E11" s="41">
        <v>379.4</v>
      </c>
      <c r="F11" s="68">
        <v>1433700</v>
      </c>
    </row>
    <row r="12" spans="1:6" ht="12">
      <c r="A12" s="69"/>
      <c r="B12" s="60" t="s">
        <v>10</v>
      </c>
      <c r="C12" s="55" t="s">
        <v>11</v>
      </c>
      <c r="D12" s="42">
        <v>11.59</v>
      </c>
      <c r="E12" s="41">
        <v>1260</v>
      </c>
      <c r="F12" s="68">
        <v>14600</v>
      </c>
    </row>
    <row r="13" spans="1:6" ht="12">
      <c r="A13" s="69"/>
      <c r="B13" s="61"/>
      <c r="C13" s="55" t="s">
        <v>12</v>
      </c>
      <c r="D13" s="42">
        <v>13.66</v>
      </c>
      <c r="E13" s="41">
        <v>1274</v>
      </c>
      <c r="F13" s="68">
        <v>17400</v>
      </c>
    </row>
    <row r="14" spans="1:6" ht="12">
      <c r="A14" s="69"/>
      <c r="B14" s="55" t="s">
        <v>13</v>
      </c>
      <c r="C14" s="55" t="s">
        <v>14</v>
      </c>
      <c r="D14" s="43">
        <v>3.650304</v>
      </c>
      <c r="E14" s="41">
        <v>75732</v>
      </c>
      <c r="F14" s="70">
        <v>276444.83</v>
      </c>
    </row>
    <row r="15" spans="1:6" ht="12">
      <c r="A15" s="69"/>
      <c r="B15" s="55" t="s">
        <v>15</v>
      </c>
      <c r="C15" s="55" t="s">
        <v>16</v>
      </c>
      <c r="D15" s="42">
        <v>1.53</v>
      </c>
      <c r="E15" s="41">
        <v>158780</v>
      </c>
      <c r="F15" s="70">
        <v>242933.63</v>
      </c>
    </row>
    <row r="16" spans="1:6" ht="12">
      <c r="A16" s="69"/>
      <c r="B16" s="55" t="s">
        <v>17</v>
      </c>
      <c r="C16" s="55" t="s">
        <v>7</v>
      </c>
      <c r="D16" s="42">
        <v>108.43</v>
      </c>
      <c r="E16" s="41">
        <v>36.89</v>
      </c>
      <c r="F16" s="70">
        <v>4000</v>
      </c>
    </row>
    <row r="17" spans="1:6" ht="12">
      <c r="A17" s="69"/>
      <c r="B17" s="56" t="s">
        <v>18</v>
      </c>
      <c r="C17" s="56" t="s">
        <v>19</v>
      </c>
      <c r="D17" s="44">
        <v>1000</v>
      </c>
      <c r="E17" s="44">
        <v>1</v>
      </c>
      <c r="F17" s="71">
        <v>1000</v>
      </c>
    </row>
    <row r="18" spans="1:6" ht="12">
      <c r="A18" s="69"/>
      <c r="B18" s="56" t="s">
        <v>20</v>
      </c>
      <c r="C18" s="56" t="s">
        <v>21</v>
      </c>
      <c r="D18" s="44">
        <v>60</v>
      </c>
      <c r="E18" s="44">
        <v>1</v>
      </c>
      <c r="F18" s="71">
        <v>60</v>
      </c>
    </row>
    <row r="19" spans="1:6" ht="12">
      <c r="A19" s="69"/>
      <c r="B19" s="56" t="s">
        <v>22</v>
      </c>
      <c r="C19" s="56" t="s">
        <v>23</v>
      </c>
      <c r="D19" s="44">
        <v>3320</v>
      </c>
      <c r="E19" s="44">
        <v>1</v>
      </c>
      <c r="F19" s="71">
        <v>3320</v>
      </c>
    </row>
    <row r="20" spans="1:6" ht="22.5">
      <c r="A20" s="69"/>
      <c r="B20" s="56" t="s">
        <v>24</v>
      </c>
      <c r="C20" s="56" t="s">
        <v>25</v>
      </c>
      <c r="D20" s="44">
        <v>650</v>
      </c>
      <c r="E20" s="44">
        <v>1</v>
      </c>
      <c r="F20" s="71">
        <v>650</v>
      </c>
    </row>
    <row r="21" spans="1:6" ht="12">
      <c r="A21" s="69"/>
      <c r="B21" s="56" t="s">
        <v>26</v>
      </c>
      <c r="C21" s="56" t="s">
        <v>27</v>
      </c>
      <c r="D21" s="44">
        <v>1374.61</v>
      </c>
      <c r="E21" s="44">
        <v>1</v>
      </c>
      <c r="F21" s="71">
        <v>1374.61</v>
      </c>
    </row>
    <row r="22" spans="1:6" ht="12">
      <c r="A22" s="69"/>
      <c r="B22" s="56" t="s">
        <v>28</v>
      </c>
      <c r="C22" s="56" t="s">
        <v>25</v>
      </c>
      <c r="D22" s="44">
        <v>900</v>
      </c>
      <c r="E22" s="44">
        <v>1</v>
      </c>
      <c r="F22" s="71">
        <v>900</v>
      </c>
    </row>
    <row r="23" spans="1:6" ht="12">
      <c r="A23" s="69"/>
      <c r="B23" s="56" t="s">
        <v>29</v>
      </c>
      <c r="C23" s="56" t="s">
        <v>21</v>
      </c>
      <c r="D23" s="44">
        <v>550</v>
      </c>
      <c r="E23" s="44">
        <v>1</v>
      </c>
      <c r="F23" s="71">
        <v>550</v>
      </c>
    </row>
    <row r="24" spans="1:6" ht="12">
      <c r="A24" s="69"/>
      <c r="B24" s="56" t="s">
        <v>30</v>
      </c>
      <c r="C24" s="56" t="s">
        <v>31</v>
      </c>
      <c r="D24" s="44">
        <v>250</v>
      </c>
      <c r="E24" s="44">
        <v>1</v>
      </c>
      <c r="F24" s="71">
        <v>250</v>
      </c>
    </row>
    <row r="25" spans="1:6" ht="12">
      <c r="A25" s="69"/>
      <c r="B25" s="56" t="s">
        <v>32</v>
      </c>
      <c r="C25" s="56" t="s">
        <v>21</v>
      </c>
      <c r="D25" s="44">
        <v>950</v>
      </c>
      <c r="E25" s="44">
        <v>3</v>
      </c>
      <c r="F25" s="71">
        <v>950</v>
      </c>
    </row>
    <row r="26" spans="1:6" ht="12">
      <c r="A26" s="69"/>
      <c r="B26" s="56" t="s">
        <v>33</v>
      </c>
      <c r="C26" s="56" t="s">
        <v>34</v>
      </c>
      <c r="D26" s="44">
        <v>59.75</v>
      </c>
      <c r="E26" s="44">
        <v>4</v>
      </c>
      <c r="F26" s="71">
        <v>239</v>
      </c>
    </row>
    <row r="27" spans="1:6" ht="12">
      <c r="A27" s="69"/>
      <c r="B27" s="56" t="s">
        <v>35</v>
      </c>
      <c r="C27" s="56" t="s">
        <v>36</v>
      </c>
      <c r="D27" s="44">
        <v>3422</v>
      </c>
      <c r="E27" s="44">
        <v>1</v>
      </c>
      <c r="F27" s="71">
        <v>3422</v>
      </c>
    </row>
    <row r="28" spans="1:6" ht="12">
      <c r="A28" s="69"/>
      <c r="B28" s="57" t="s">
        <v>37</v>
      </c>
      <c r="C28" s="45" t="s">
        <v>38</v>
      </c>
      <c r="D28" s="44">
        <v>8.45</v>
      </c>
      <c r="E28" s="44">
        <v>20</v>
      </c>
      <c r="F28" s="72">
        <v>169.05</v>
      </c>
    </row>
    <row r="29" spans="1:6" ht="12">
      <c r="A29" s="69"/>
      <c r="B29" s="58"/>
      <c r="C29" s="45" t="s">
        <v>39</v>
      </c>
      <c r="D29" s="44">
        <v>381.39</v>
      </c>
      <c r="E29" s="44">
        <v>21</v>
      </c>
      <c r="F29" s="72">
        <v>8009.21</v>
      </c>
    </row>
    <row r="30" spans="1:6" ht="12">
      <c r="A30" s="69"/>
      <c r="B30" s="58"/>
      <c r="C30" s="45" t="s">
        <v>40</v>
      </c>
      <c r="D30" s="44">
        <v>42.03</v>
      </c>
      <c r="E30" s="44">
        <v>40</v>
      </c>
      <c r="F30" s="72">
        <v>1681.18</v>
      </c>
    </row>
    <row r="31" spans="1:6" ht="12">
      <c r="A31" s="69"/>
      <c r="B31" s="58"/>
      <c r="C31" s="45" t="s">
        <v>41</v>
      </c>
      <c r="D31" s="44">
        <v>27.76</v>
      </c>
      <c r="E31" s="44">
        <v>29</v>
      </c>
      <c r="F31" s="72">
        <v>804.92</v>
      </c>
    </row>
    <row r="32" spans="1:6" ht="12">
      <c r="A32" s="69"/>
      <c r="B32" s="58"/>
      <c r="C32" s="45" t="s">
        <v>42</v>
      </c>
      <c r="D32" s="44">
        <v>487.5</v>
      </c>
      <c r="E32" s="44">
        <v>5</v>
      </c>
      <c r="F32" s="72">
        <v>2437.51</v>
      </c>
    </row>
    <row r="33" spans="1:6" ht="12">
      <c r="A33" s="69"/>
      <c r="B33" s="58"/>
      <c r="C33" s="45" t="s">
        <v>43</v>
      </c>
      <c r="D33" s="44">
        <v>19.36</v>
      </c>
      <c r="E33" s="44">
        <v>200</v>
      </c>
      <c r="F33" s="72">
        <v>3871.26</v>
      </c>
    </row>
    <row r="34" spans="1:6" ht="12">
      <c r="A34" s="69"/>
      <c r="B34" s="58"/>
      <c r="C34" s="45" t="s">
        <v>44</v>
      </c>
      <c r="D34" s="44">
        <v>1273.27</v>
      </c>
      <c r="E34" s="44">
        <v>2</v>
      </c>
      <c r="F34" s="72">
        <v>2546.54</v>
      </c>
    </row>
    <row r="35" spans="1:6" ht="12">
      <c r="A35" s="69"/>
      <c r="B35" s="58"/>
      <c r="C35" s="45" t="s">
        <v>45</v>
      </c>
      <c r="D35" s="44">
        <v>35.17</v>
      </c>
      <c r="E35" s="44">
        <v>3</v>
      </c>
      <c r="F35" s="72">
        <v>105.51</v>
      </c>
    </row>
    <row r="36" spans="1:6" ht="12">
      <c r="A36" s="69"/>
      <c r="B36" s="58"/>
      <c r="C36" s="45" t="s">
        <v>46</v>
      </c>
      <c r="D36" s="44">
        <v>729.39</v>
      </c>
      <c r="E36" s="44">
        <v>15</v>
      </c>
      <c r="F36" s="72">
        <v>10940.81</v>
      </c>
    </row>
    <row r="37" spans="1:6" ht="12">
      <c r="A37" s="69"/>
      <c r="B37" s="58"/>
      <c r="C37" s="45" t="s">
        <v>47</v>
      </c>
      <c r="D37" s="44">
        <v>40.38</v>
      </c>
      <c r="E37" s="44">
        <v>3</v>
      </c>
      <c r="F37" s="72">
        <v>121.15</v>
      </c>
    </row>
    <row r="38" spans="1:6" ht="12">
      <c r="A38" s="69"/>
      <c r="B38" s="58"/>
      <c r="C38" s="45" t="s">
        <v>48</v>
      </c>
      <c r="D38" s="44">
        <v>83.7</v>
      </c>
      <c r="E38" s="44">
        <v>80</v>
      </c>
      <c r="F38" s="72">
        <v>6695.63</v>
      </c>
    </row>
    <row r="39" spans="1:6" ht="12">
      <c r="A39" s="69"/>
      <c r="B39" s="58"/>
      <c r="C39" s="45" t="s">
        <v>49</v>
      </c>
      <c r="D39" s="44">
        <v>52.02</v>
      </c>
      <c r="E39" s="44">
        <v>330</v>
      </c>
      <c r="F39" s="72">
        <v>17166.6</v>
      </c>
    </row>
    <row r="40" spans="1:6" ht="12">
      <c r="A40" s="69"/>
      <c r="B40" s="58"/>
      <c r="C40" s="45" t="s">
        <v>50</v>
      </c>
      <c r="D40" s="44">
        <v>23.78</v>
      </c>
      <c r="E40" s="44">
        <v>10</v>
      </c>
      <c r="F40" s="72">
        <v>237.8</v>
      </c>
    </row>
    <row r="41" spans="1:6" ht="12">
      <c r="A41" s="69"/>
      <c r="B41" s="58"/>
      <c r="C41" s="45" t="s">
        <v>51</v>
      </c>
      <c r="D41" s="44">
        <v>26.56</v>
      </c>
      <c r="E41" s="44">
        <v>60</v>
      </c>
      <c r="F41" s="72">
        <v>1593.6</v>
      </c>
    </row>
    <row r="42" spans="1:6" ht="12">
      <c r="A42" s="69"/>
      <c r="B42" s="58"/>
      <c r="C42" s="45" t="s">
        <v>52</v>
      </c>
      <c r="D42" s="44">
        <v>85.66</v>
      </c>
      <c r="E42" s="44">
        <v>100</v>
      </c>
      <c r="F42" s="72">
        <v>8566</v>
      </c>
    </row>
    <row r="43" spans="1:6" ht="12">
      <c r="A43" s="69"/>
      <c r="B43" s="58"/>
      <c r="C43" s="45" t="s">
        <v>53</v>
      </c>
      <c r="D43" s="44">
        <v>62.69</v>
      </c>
      <c r="E43" s="44">
        <v>100</v>
      </c>
      <c r="F43" s="72">
        <v>6269.13</v>
      </c>
    </row>
    <row r="44" spans="1:6" ht="12">
      <c r="A44" s="69"/>
      <c r="B44" s="58"/>
      <c r="C44" s="45" t="s">
        <v>39</v>
      </c>
      <c r="D44" s="44">
        <v>381.39</v>
      </c>
      <c r="E44" s="44">
        <v>40</v>
      </c>
      <c r="F44" s="72">
        <v>15255.63</v>
      </c>
    </row>
    <row r="45" spans="1:6" ht="12">
      <c r="A45" s="69"/>
      <c r="B45" s="58"/>
      <c r="C45" s="45" t="s">
        <v>41</v>
      </c>
      <c r="D45" s="44">
        <v>28.25</v>
      </c>
      <c r="E45" s="44">
        <v>85</v>
      </c>
      <c r="F45" s="72">
        <v>2401.08</v>
      </c>
    </row>
    <row r="46" spans="1:6" ht="12">
      <c r="A46" s="69"/>
      <c r="B46" s="58"/>
      <c r="C46" s="45" t="s">
        <v>54</v>
      </c>
      <c r="D46" s="44">
        <v>19.7</v>
      </c>
      <c r="E46" s="44">
        <v>200</v>
      </c>
      <c r="F46" s="72">
        <v>3939.74</v>
      </c>
    </row>
    <row r="47" spans="1:6" ht="12">
      <c r="A47" s="69"/>
      <c r="B47" s="59"/>
      <c r="C47" s="45" t="s">
        <v>55</v>
      </c>
      <c r="D47" s="44">
        <v>29.08</v>
      </c>
      <c r="E47" s="44">
        <v>100</v>
      </c>
      <c r="F47" s="72">
        <v>2908.26</v>
      </c>
    </row>
    <row r="48" spans="1:6" ht="12">
      <c r="A48" s="69"/>
      <c r="B48" s="57" t="s">
        <v>56</v>
      </c>
      <c r="C48" s="45" t="s">
        <v>57</v>
      </c>
      <c r="D48" s="44">
        <v>0.75</v>
      </c>
      <c r="E48" s="44">
        <v>13000</v>
      </c>
      <c r="F48" s="72">
        <v>9750</v>
      </c>
    </row>
    <row r="49" spans="1:6" ht="12">
      <c r="A49" s="69"/>
      <c r="B49" s="58"/>
      <c r="C49" s="45" t="s">
        <v>58</v>
      </c>
      <c r="D49" s="44">
        <v>4.11</v>
      </c>
      <c r="E49" s="44">
        <v>9000</v>
      </c>
      <c r="F49" s="72">
        <v>36990</v>
      </c>
    </row>
    <row r="50" spans="1:6" ht="12">
      <c r="A50" s="69"/>
      <c r="B50" s="59"/>
      <c r="C50" s="45" t="s">
        <v>59</v>
      </c>
      <c r="D50" s="44">
        <v>4.8</v>
      </c>
      <c r="E50" s="44">
        <v>2000</v>
      </c>
      <c r="F50" s="72">
        <v>9600</v>
      </c>
    </row>
    <row r="51" spans="1:6" ht="12">
      <c r="A51" s="69"/>
      <c r="B51" s="57" t="s">
        <v>60</v>
      </c>
      <c r="C51" s="45" t="s">
        <v>61</v>
      </c>
      <c r="D51" s="44">
        <v>25</v>
      </c>
      <c r="E51" s="44">
        <v>50</v>
      </c>
      <c r="F51" s="72">
        <v>1250</v>
      </c>
    </row>
    <row r="52" spans="1:6" ht="12">
      <c r="A52" s="69"/>
      <c r="B52" s="58"/>
      <c r="C52" s="45" t="s">
        <v>62</v>
      </c>
      <c r="D52" s="44">
        <v>35</v>
      </c>
      <c r="E52" s="44">
        <v>90</v>
      </c>
      <c r="F52" s="72">
        <v>3150</v>
      </c>
    </row>
    <row r="53" spans="1:6" ht="12">
      <c r="A53" s="69"/>
      <c r="B53" s="58"/>
      <c r="C53" s="45" t="s">
        <v>63</v>
      </c>
      <c r="D53" s="44">
        <v>16</v>
      </c>
      <c r="E53" s="44">
        <v>1000</v>
      </c>
      <c r="F53" s="72">
        <v>16000</v>
      </c>
    </row>
    <row r="54" spans="1:6" ht="12">
      <c r="A54" s="69"/>
      <c r="B54" s="58"/>
      <c r="C54" s="45" t="s">
        <v>64</v>
      </c>
      <c r="D54" s="44">
        <v>1.51</v>
      </c>
      <c r="E54" s="44">
        <v>5000</v>
      </c>
      <c r="F54" s="72">
        <v>7550</v>
      </c>
    </row>
    <row r="55" spans="1:6" ht="12">
      <c r="A55" s="69"/>
      <c r="B55" s="58"/>
      <c r="C55" s="45" t="s">
        <v>65</v>
      </c>
      <c r="D55" s="44">
        <v>45</v>
      </c>
      <c r="E55" s="44">
        <v>201</v>
      </c>
      <c r="F55" s="72">
        <v>9045</v>
      </c>
    </row>
    <row r="56" spans="1:6" ht="12">
      <c r="A56" s="69"/>
      <c r="B56" s="59"/>
      <c r="C56" s="45" t="s">
        <v>66</v>
      </c>
      <c r="D56" s="44">
        <v>35.03</v>
      </c>
      <c r="E56" s="44">
        <v>170</v>
      </c>
      <c r="F56" s="72">
        <v>5955</v>
      </c>
    </row>
    <row r="57" spans="1:6" ht="12">
      <c r="A57" s="69"/>
      <c r="B57" s="57" t="s">
        <v>67</v>
      </c>
      <c r="C57" s="45" t="s">
        <v>68</v>
      </c>
      <c r="D57" s="44">
        <v>2.95</v>
      </c>
      <c r="E57" s="44">
        <v>5532</v>
      </c>
      <c r="F57" s="72">
        <v>16320</v>
      </c>
    </row>
    <row r="58" spans="1:6" ht="12">
      <c r="A58" s="69"/>
      <c r="B58" s="58"/>
      <c r="C58" s="45" t="s">
        <v>69</v>
      </c>
      <c r="D58" s="44">
        <v>65</v>
      </c>
      <c r="E58" s="44">
        <v>71.15</v>
      </c>
      <c r="F58" s="72">
        <v>4625</v>
      </c>
    </row>
    <row r="59" spans="1:6" ht="12">
      <c r="A59" s="69"/>
      <c r="B59" s="58"/>
      <c r="C59" s="45" t="s">
        <v>70</v>
      </c>
      <c r="D59" s="44">
        <v>31.85</v>
      </c>
      <c r="E59" s="44">
        <v>48</v>
      </c>
      <c r="F59" s="72">
        <v>1528.8</v>
      </c>
    </row>
    <row r="60" spans="1:6" ht="12">
      <c r="A60" s="69"/>
      <c r="B60" s="58"/>
      <c r="C60" s="45" t="s">
        <v>71</v>
      </c>
      <c r="D60" s="44">
        <v>8.5</v>
      </c>
      <c r="E60" s="44">
        <v>50</v>
      </c>
      <c r="F60" s="72">
        <v>425</v>
      </c>
    </row>
    <row r="61" spans="1:6" ht="12">
      <c r="A61" s="69"/>
      <c r="B61" s="58"/>
      <c r="C61" s="45" t="s">
        <v>72</v>
      </c>
      <c r="D61" s="44">
        <v>12</v>
      </c>
      <c r="E61" s="44">
        <v>16</v>
      </c>
      <c r="F61" s="72">
        <v>192</v>
      </c>
    </row>
    <row r="62" spans="1:6" ht="12">
      <c r="A62" s="69"/>
      <c r="B62" s="58"/>
      <c r="C62" s="45" t="s">
        <v>73</v>
      </c>
      <c r="D62" s="44">
        <v>24</v>
      </c>
      <c r="E62" s="44">
        <v>98.09</v>
      </c>
      <c r="F62" s="72">
        <v>2434.2</v>
      </c>
    </row>
    <row r="63" spans="1:6" ht="12">
      <c r="A63" s="69"/>
      <c r="B63" s="58"/>
      <c r="C63" s="45" t="s">
        <v>74</v>
      </c>
      <c r="D63" s="44">
        <v>65</v>
      </c>
      <c r="E63" s="44">
        <v>71.08</v>
      </c>
      <c r="F63" s="72">
        <v>4620</v>
      </c>
    </row>
    <row r="64" spans="1:6" ht="12">
      <c r="A64" s="69"/>
      <c r="B64" s="59"/>
      <c r="C64" s="45" t="s">
        <v>75</v>
      </c>
      <c r="D64" s="44">
        <v>27.7</v>
      </c>
      <c r="E64" s="44">
        <v>791.34</v>
      </c>
      <c r="F64" s="72">
        <v>21920</v>
      </c>
    </row>
    <row r="65" spans="1:6" ht="12">
      <c r="A65" s="69"/>
      <c r="B65" s="57" t="s">
        <v>76</v>
      </c>
      <c r="C65" s="46" t="s">
        <v>77</v>
      </c>
      <c r="D65" s="41">
        <v>79.2</v>
      </c>
      <c r="E65" s="41">
        <v>137.75</v>
      </c>
      <c r="F65" s="73">
        <v>10910</v>
      </c>
    </row>
    <row r="66" spans="1:6" ht="12">
      <c r="A66" s="69"/>
      <c r="B66" s="58"/>
      <c r="C66" s="46" t="s">
        <v>78</v>
      </c>
      <c r="D66" s="41">
        <v>69</v>
      </c>
      <c r="E66" s="41">
        <v>75.36</v>
      </c>
      <c r="F66" s="73">
        <v>5200</v>
      </c>
    </row>
    <row r="67" spans="1:6" ht="12">
      <c r="A67" s="69"/>
      <c r="B67" s="58"/>
      <c r="C67" s="45" t="s">
        <v>79</v>
      </c>
      <c r="D67" s="44">
        <v>39.9</v>
      </c>
      <c r="E67" s="44">
        <v>50</v>
      </c>
      <c r="F67" s="72">
        <v>1995</v>
      </c>
    </row>
    <row r="68" spans="1:6" ht="12">
      <c r="A68" s="69"/>
      <c r="B68" s="58"/>
      <c r="C68" s="45" t="s">
        <v>81</v>
      </c>
      <c r="D68" s="44">
        <v>42</v>
      </c>
      <c r="E68" s="44">
        <v>92.39</v>
      </c>
      <c r="F68" s="72">
        <v>3880.21</v>
      </c>
    </row>
    <row r="69" spans="1:6" ht="12">
      <c r="A69" s="69"/>
      <c r="B69" s="58"/>
      <c r="C69" s="45" t="s">
        <v>99</v>
      </c>
      <c r="D69" s="44">
        <v>26.94</v>
      </c>
      <c r="E69" s="44">
        <v>10.2</v>
      </c>
      <c r="F69" s="72">
        <v>274.79</v>
      </c>
    </row>
    <row r="70" spans="1:6" ht="12">
      <c r="A70" s="69"/>
      <c r="B70" s="58"/>
      <c r="C70" s="45" t="s">
        <v>82</v>
      </c>
      <c r="D70" s="44">
        <v>49.5</v>
      </c>
      <c r="E70" s="44">
        <v>50</v>
      </c>
      <c r="F70" s="72">
        <v>2475</v>
      </c>
    </row>
    <row r="71" spans="1:6" ht="12">
      <c r="A71" s="69"/>
      <c r="B71" s="58"/>
      <c r="C71" s="45" t="s">
        <v>83</v>
      </c>
      <c r="D71" s="44">
        <v>188</v>
      </c>
      <c r="E71" s="44">
        <v>15.21</v>
      </c>
      <c r="F71" s="72">
        <v>2860</v>
      </c>
    </row>
    <row r="72" spans="1:6" ht="12">
      <c r="A72" s="69"/>
      <c r="B72" s="58"/>
      <c r="C72" s="45" t="s">
        <v>84</v>
      </c>
      <c r="D72" s="44">
        <v>30</v>
      </c>
      <c r="E72" s="44">
        <v>47.6</v>
      </c>
      <c r="F72" s="72">
        <v>1428</v>
      </c>
    </row>
    <row r="73" spans="1:6" ht="12">
      <c r="A73" s="69"/>
      <c r="B73" s="58"/>
      <c r="C73" s="45" t="s">
        <v>80</v>
      </c>
      <c r="D73" s="44">
        <v>36</v>
      </c>
      <c r="E73" s="44">
        <v>25</v>
      </c>
      <c r="F73" s="72">
        <v>900</v>
      </c>
    </row>
    <row r="74" spans="1:6" ht="12">
      <c r="A74" s="69"/>
      <c r="B74" s="58"/>
      <c r="C74" s="45" t="s">
        <v>85</v>
      </c>
      <c r="D74" s="44">
        <v>21.63</v>
      </c>
      <c r="E74" s="44">
        <v>406.84</v>
      </c>
      <c r="F74" s="72">
        <v>8800</v>
      </c>
    </row>
    <row r="75" spans="1:6" ht="12">
      <c r="A75" s="69"/>
      <c r="B75" s="58"/>
      <c r="C75" s="45" t="s">
        <v>86</v>
      </c>
      <c r="D75" s="44">
        <v>15.95</v>
      </c>
      <c r="E75" s="44">
        <v>600</v>
      </c>
      <c r="F75" s="72">
        <v>9570</v>
      </c>
    </row>
    <row r="76" spans="1:6" ht="12">
      <c r="A76" s="69"/>
      <c r="B76" s="58"/>
      <c r="C76" s="45" t="s">
        <v>87</v>
      </c>
      <c r="D76" s="44">
        <v>13.96</v>
      </c>
      <c r="E76" s="44">
        <v>800</v>
      </c>
      <c r="F76" s="72">
        <v>11168</v>
      </c>
    </row>
    <row r="77" spans="1:6" ht="12">
      <c r="A77" s="69"/>
      <c r="B77" s="58"/>
      <c r="C77" s="45" t="s">
        <v>88</v>
      </c>
      <c r="D77" s="44">
        <v>15.95</v>
      </c>
      <c r="E77" s="44">
        <v>360</v>
      </c>
      <c r="F77" s="72">
        <v>5742</v>
      </c>
    </row>
    <row r="78" spans="1:6" ht="12">
      <c r="A78" s="69"/>
      <c r="B78" s="58"/>
      <c r="C78" s="45" t="s">
        <v>89</v>
      </c>
      <c r="D78" s="44">
        <v>14.84</v>
      </c>
      <c r="E78" s="44">
        <v>150</v>
      </c>
      <c r="F78" s="72">
        <v>2226</v>
      </c>
    </row>
    <row r="79" spans="1:6" ht="12">
      <c r="A79" s="69"/>
      <c r="B79" s="58"/>
      <c r="C79" s="45" t="s">
        <v>90</v>
      </c>
      <c r="D79" s="44">
        <v>14.84</v>
      </c>
      <c r="E79" s="44">
        <v>200</v>
      </c>
      <c r="F79" s="72">
        <v>2968</v>
      </c>
    </row>
    <row r="80" spans="1:6" ht="12">
      <c r="A80" s="69"/>
      <c r="B80" s="58"/>
      <c r="C80" s="45" t="s">
        <v>91</v>
      </c>
      <c r="D80" s="44">
        <v>14.84</v>
      </c>
      <c r="E80" s="44">
        <v>100</v>
      </c>
      <c r="F80" s="72">
        <v>1484</v>
      </c>
    </row>
    <row r="81" spans="1:6" ht="12">
      <c r="A81" s="69"/>
      <c r="B81" s="58"/>
      <c r="C81" s="45" t="s">
        <v>92</v>
      </c>
      <c r="D81" s="44">
        <v>15.39</v>
      </c>
      <c r="E81" s="44">
        <v>100</v>
      </c>
      <c r="F81" s="72">
        <v>1536</v>
      </c>
    </row>
    <row r="82" spans="1:6" ht="12">
      <c r="A82" s="69"/>
      <c r="B82" s="58"/>
      <c r="C82" s="45" t="s">
        <v>93</v>
      </c>
      <c r="D82" s="44">
        <v>45.64</v>
      </c>
      <c r="E82" s="44">
        <v>75.85</v>
      </c>
      <c r="F82" s="72">
        <v>3462</v>
      </c>
    </row>
    <row r="83" spans="1:6" ht="12">
      <c r="A83" s="69"/>
      <c r="B83" s="58"/>
      <c r="C83" s="45" t="s">
        <v>94</v>
      </c>
      <c r="D83" s="44">
        <v>12</v>
      </c>
      <c r="E83" s="44">
        <v>150</v>
      </c>
      <c r="F83" s="72">
        <v>1800</v>
      </c>
    </row>
    <row r="84" spans="1:6" ht="12">
      <c r="A84" s="69"/>
      <c r="B84" s="58"/>
      <c r="C84" s="45" t="s">
        <v>95</v>
      </c>
      <c r="D84" s="44">
        <v>19.3</v>
      </c>
      <c r="E84" s="44">
        <v>150</v>
      </c>
      <c r="F84" s="72">
        <v>2895</v>
      </c>
    </row>
    <row r="85" spans="1:6" ht="12">
      <c r="A85" s="69"/>
      <c r="B85" s="58"/>
      <c r="C85" s="45" t="s">
        <v>98</v>
      </c>
      <c r="D85" s="44">
        <v>28.59</v>
      </c>
      <c r="E85" s="44">
        <v>100</v>
      </c>
      <c r="F85" s="72">
        <v>2859</v>
      </c>
    </row>
    <row r="86" spans="1:6" ht="12">
      <c r="A86" s="69"/>
      <c r="B86" s="58"/>
      <c r="C86" s="45" t="s">
        <v>96</v>
      </c>
      <c r="D86" s="44">
        <v>15.9</v>
      </c>
      <c r="E86" s="44">
        <v>578.62</v>
      </c>
      <c r="F86" s="72">
        <v>9200</v>
      </c>
    </row>
    <row r="87" spans="1:6" ht="12">
      <c r="A87" s="69"/>
      <c r="B87" s="59"/>
      <c r="C87" s="45" t="s">
        <v>97</v>
      </c>
      <c r="D87" s="44">
        <v>48</v>
      </c>
      <c r="E87" s="44">
        <v>150</v>
      </c>
      <c r="F87" s="72">
        <v>7200</v>
      </c>
    </row>
    <row r="88" spans="1:6" ht="12">
      <c r="A88" s="69"/>
      <c r="B88" s="56" t="s">
        <v>100</v>
      </c>
      <c r="C88" s="45" t="s">
        <v>101</v>
      </c>
      <c r="D88" s="44">
        <v>60</v>
      </c>
      <c r="E88" s="44">
        <v>200.83</v>
      </c>
      <c r="F88" s="72">
        <v>12050</v>
      </c>
    </row>
    <row r="89" spans="1:6" ht="12">
      <c r="A89" s="69"/>
      <c r="B89" s="62"/>
      <c r="C89" s="46" t="s">
        <v>102</v>
      </c>
      <c r="D89" s="41">
        <v>60</v>
      </c>
      <c r="E89" s="41">
        <v>80</v>
      </c>
      <c r="F89" s="73">
        <v>4800</v>
      </c>
    </row>
    <row r="90" spans="1:6" ht="12">
      <c r="A90" s="69"/>
      <c r="B90" s="57" t="s">
        <v>103</v>
      </c>
      <c r="C90" s="46" t="s">
        <v>104</v>
      </c>
      <c r="D90" s="41">
        <v>78.1</v>
      </c>
      <c r="E90" s="41">
        <v>60</v>
      </c>
      <c r="F90" s="73">
        <v>4686</v>
      </c>
    </row>
    <row r="91" spans="1:6" ht="12">
      <c r="A91" s="69"/>
      <c r="B91" s="58"/>
      <c r="C91" s="45" t="s">
        <v>105</v>
      </c>
      <c r="D91" s="44">
        <v>77</v>
      </c>
      <c r="E91" s="44">
        <v>55</v>
      </c>
      <c r="F91" s="72">
        <v>4235</v>
      </c>
    </row>
    <row r="92" spans="1:6" ht="12">
      <c r="A92" s="69"/>
      <c r="B92" s="59"/>
      <c r="C92" s="46" t="s">
        <v>106</v>
      </c>
      <c r="D92" s="41">
        <v>57.2</v>
      </c>
      <c r="E92" s="41">
        <v>113.27</v>
      </c>
      <c r="F92" s="73">
        <v>6479</v>
      </c>
    </row>
    <row r="93" spans="1:6" ht="22.5" customHeight="1">
      <c r="A93" s="69"/>
      <c r="B93" s="57" t="s">
        <v>128</v>
      </c>
      <c r="C93" s="45" t="s">
        <v>107</v>
      </c>
      <c r="D93" s="44">
        <v>85.99</v>
      </c>
      <c r="E93" s="44">
        <v>179.78</v>
      </c>
      <c r="F93" s="72">
        <v>15458.9</v>
      </c>
    </row>
    <row r="94" spans="1:6" ht="12">
      <c r="A94" s="69"/>
      <c r="B94" s="59"/>
      <c r="C94" s="45" t="s">
        <v>108</v>
      </c>
      <c r="D94" s="44">
        <v>24</v>
      </c>
      <c r="E94" s="44">
        <v>350</v>
      </c>
      <c r="F94" s="72">
        <v>8400</v>
      </c>
    </row>
    <row r="95" spans="1:6" ht="12">
      <c r="A95" s="69"/>
      <c r="B95" s="57" t="s">
        <v>109</v>
      </c>
      <c r="C95" s="48" t="s">
        <v>110</v>
      </c>
      <c r="D95" s="47">
        <v>15</v>
      </c>
      <c r="E95" s="47">
        <v>300</v>
      </c>
      <c r="F95" s="74">
        <v>4500</v>
      </c>
    </row>
    <row r="96" spans="1:6" ht="12">
      <c r="A96" s="69"/>
      <c r="B96" s="58"/>
      <c r="C96" s="48"/>
      <c r="D96" s="47"/>
      <c r="E96" s="47"/>
      <c r="F96" s="74"/>
    </row>
    <row r="97" spans="1:6" ht="12">
      <c r="A97" s="69"/>
      <c r="B97" s="58"/>
      <c r="C97" s="45" t="s">
        <v>111</v>
      </c>
      <c r="D97" s="44">
        <v>8.8</v>
      </c>
      <c r="E97" s="44">
        <v>400</v>
      </c>
      <c r="F97" s="72">
        <v>3520</v>
      </c>
    </row>
    <row r="98" spans="1:6" ht="12">
      <c r="A98" s="69"/>
      <c r="B98" s="58"/>
      <c r="C98" s="45" t="s">
        <v>112</v>
      </c>
      <c r="D98" s="44">
        <v>15</v>
      </c>
      <c r="E98" s="44">
        <v>250</v>
      </c>
      <c r="F98" s="72">
        <v>3750</v>
      </c>
    </row>
    <row r="99" spans="1:6" ht="12">
      <c r="A99" s="69"/>
      <c r="B99" s="58"/>
      <c r="C99" s="45" t="s">
        <v>113</v>
      </c>
      <c r="D99" s="44">
        <v>12</v>
      </c>
      <c r="E99" s="44">
        <v>350</v>
      </c>
      <c r="F99" s="72">
        <v>4200</v>
      </c>
    </row>
    <row r="100" spans="1:6" ht="12.75" thickBot="1">
      <c r="A100" s="75"/>
      <c r="B100" s="58"/>
      <c r="C100" s="49" t="s">
        <v>126</v>
      </c>
      <c r="D100" s="50">
        <v>77</v>
      </c>
      <c r="E100" s="50">
        <v>11.1</v>
      </c>
      <c r="F100" s="76">
        <v>855</v>
      </c>
    </row>
    <row r="101" spans="1:6" ht="12.75" thickBot="1">
      <c r="A101" s="51"/>
      <c r="B101" s="52" t="s">
        <v>114</v>
      </c>
      <c r="C101" s="53"/>
      <c r="D101" s="52"/>
      <c r="E101" s="52"/>
      <c r="F101" s="54">
        <v>2451633.78</v>
      </c>
    </row>
    <row r="102" spans="1:6" ht="12">
      <c r="A102" s="77" t="s">
        <v>129</v>
      </c>
      <c r="B102" s="66" t="s">
        <v>130</v>
      </c>
      <c r="C102" s="66" t="s">
        <v>131</v>
      </c>
      <c r="D102" s="66"/>
      <c r="E102" s="66"/>
      <c r="F102" s="78">
        <v>19757.25</v>
      </c>
    </row>
    <row r="103" spans="1:6" ht="12.75" customHeight="1">
      <c r="A103" s="77"/>
      <c r="B103" s="65" t="s">
        <v>132</v>
      </c>
      <c r="C103" s="65" t="s">
        <v>133</v>
      </c>
      <c r="D103" s="65"/>
      <c r="E103" s="65"/>
      <c r="F103" s="79">
        <v>70563.54</v>
      </c>
    </row>
    <row r="104" spans="1:6" ht="12.75" customHeight="1">
      <c r="A104" s="77"/>
      <c r="B104" s="65" t="s">
        <v>134</v>
      </c>
      <c r="C104" s="63" t="s">
        <v>135</v>
      </c>
      <c r="D104" s="63"/>
      <c r="E104" s="63"/>
      <c r="F104" s="80">
        <v>4594.52</v>
      </c>
    </row>
    <row r="105" spans="1:6" ht="13.5" customHeight="1" thickBot="1">
      <c r="A105" s="77"/>
      <c r="B105" s="64" t="s">
        <v>136</v>
      </c>
      <c r="C105" s="64" t="s">
        <v>7</v>
      </c>
      <c r="D105" s="64"/>
      <c r="E105" s="64"/>
      <c r="F105" s="81">
        <v>1000</v>
      </c>
    </row>
    <row r="106" spans="1:6" ht="12.75" thickBot="1">
      <c r="A106" s="82"/>
      <c r="B106" s="83"/>
      <c r="C106" s="84" t="s">
        <v>137</v>
      </c>
      <c r="D106" s="84"/>
      <c r="E106" s="84"/>
      <c r="F106" s="85">
        <f>SUM(F102:F105)</f>
        <v>95915.31</v>
      </c>
    </row>
    <row r="107" spans="1:6" ht="12.75" thickBot="1">
      <c r="A107" s="9"/>
      <c r="B107" s="10" t="s">
        <v>138</v>
      </c>
      <c r="C107" s="10"/>
      <c r="D107" s="10"/>
      <c r="E107" s="10"/>
      <c r="F107" s="86">
        <f>F106+F101+F10</f>
        <v>2864924.07</v>
      </c>
    </row>
    <row r="109" spans="1:3" ht="14.25">
      <c r="A109" s="11" t="s">
        <v>115</v>
      </c>
      <c r="B109" s="12"/>
      <c r="C109" s="13" t="s">
        <v>116</v>
      </c>
    </row>
    <row r="110" spans="1:3" ht="15">
      <c r="A110" s="11" t="s">
        <v>117</v>
      </c>
      <c r="B110" s="12"/>
      <c r="C110" s="14"/>
    </row>
    <row r="111" spans="1:3" ht="15">
      <c r="A111" s="15" t="s">
        <v>118</v>
      </c>
      <c r="B111" s="12"/>
      <c r="C111" s="14"/>
    </row>
    <row r="112" spans="1:3" ht="15">
      <c r="A112" s="15">
        <v>551901</v>
      </c>
      <c r="B112" s="12"/>
      <c r="C112" s="14"/>
    </row>
  </sheetData>
  <sheetProtection/>
  <mergeCells count="18">
    <mergeCell ref="B57:B64"/>
    <mergeCell ref="B51:B56"/>
    <mergeCell ref="B48:B50"/>
    <mergeCell ref="B28:B47"/>
    <mergeCell ref="A11:A100"/>
    <mergeCell ref="B12:B13"/>
    <mergeCell ref="A2:E2"/>
    <mergeCell ref="A3:E3"/>
    <mergeCell ref="A7:A9"/>
    <mergeCell ref="C95:C96"/>
    <mergeCell ref="D95:D96"/>
    <mergeCell ref="E95:E96"/>
    <mergeCell ref="F95:F96"/>
    <mergeCell ref="B93:B94"/>
    <mergeCell ref="B90:B92"/>
    <mergeCell ref="B95:B100"/>
    <mergeCell ref="B65:B87"/>
    <mergeCell ref="A102:A105"/>
  </mergeCells>
  <printOptions/>
  <pageMargins left="0.8267716535433072" right="0.2362204724409449" top="0.36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2021-12-29T16:36:52Z</cp:lastPrinted>
  <dcterms:created xsi:type="dcterms:W3CDTF">1996-10-08T23:32:33Z</dcterms:created>
  <dcterms:modified xsi:type="dcterms:W3CDTF">2022-01-04T13:51:17Z</dcterms:modified>
  <cp:category/>
  <cp:version/>
  <cp:contentType/>
  <cp:contentStatus/>
</cp:coreProperties>
</file>