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<sst xmlns="http://schemas.openxmlformats.org/spreadsheetml/2006/main" count="29" uniqueCount="22">
  <si>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</si>
  <si>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січень 2024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</si>
  <si>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</si>
  <si>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</si>
  <si>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</si>
  <si>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</si>
  <si>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</si>
  <si>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</si>
  <si>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</si>
  <si>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</si>
  <si>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</si>
  <si>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</si>
  <si>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</si>
  <si>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</si>
  <si>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</si>
  <si>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</si>
  <si>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</si>
  <si>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</si>
  <si>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січень 2024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</si>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</sst>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4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3" activeCellId="0" sqref="M13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16"/>
    <col collapsed="false" customWidth="true" hidden="false" outlineLevel="0" max="5" min="5" style="0" width="11.52"/>
    <col collapsed="false" customWidth="true" hidden="false" outlineLevel="0" max="6" min="6" style="0" width="9.25"/>
    <col collapsed="false" customWidth="true" hidden="false" outlineLevel="0" max="8" min="7" style="0" width="10.52"/>
    <col collapsed="false" customWidth="true" hidden="false" outlineLevel="0" max="9" min="9" style="0" width="12.25"/>
    <col collapsed="false" customWidth="true" hidden="false" outlineLevel="0" max="10" min="10" style="0" width="10.98"/>
    <col collapsed="false" customWidth="true" hidden="false" outlineLevel="0" max="11" min="11" style="0" width="11.25"/>
    <col collapsed="false" customWidth="true" hidden="false" outlineLevel="0" max="12" min="12" style="0" width="14.16"/>
    <col collapsed="false" customWidth="true" hidden="false" outlineLevel="0" max="13" min="13" style="0" width="11.25"/>
    <col collapsed="false" customWidth="true" hidden="false" outlineLevel="0" max="14" min="14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3"/>
      <c r="B8" s="14"/>
      <c r="C8" s="14"/>
      <c r="D8" s="14"/>
      <c r="E8" s="14"/>
    </row>
    <row r="9" customFormat="false" ht="103.5" hidden="false" customHeight="true" outlineLevel="0" collapsed="false">
      <c r="A9" s="15" t="s">
        <v>2</v>
      </c>
      <c r="B9" s="16" t="s">
        <v>3</v>
      </c>
      <c r="C9" s="17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7" t="s">
        <v>14</v>
      </c>
      <c r="N9" s="16" t="s">
        <v>15</v>
      </c>
      <c r="O9" s="19"/>
    </row>
    <row r="10" customFormat="false" ht="20.5" hidden="false" customHeight="true" outlineLevel="0" collapsed="false">
      <c r="A10" s="20"/>
      <c r="B10" s="21"/>
      <c r="C10" s="21"/>
      <c r="D10" s="21" t="s">
        <v>16</v>
      </c>
      <c r="E10" s="21" t="s">
        <v>17</v>
      </c>
      <c r="F10" s="21" t="s">
        <v>17</v>
      </c>
      <c r="G10" s="21" t="s">
        <v>17</v>
      </c>
      <c r="H10" s="21" t="s">
        <v>17</v>
      </c>
      <c r="I10" s="21" t="s">
        <v>17</v>
      </c>
      <c r="J10" s="21" t="s">
        <v>17</v>
      </c>
      <c r="K10" s="21" t="s">
        <v>17</v>
      </c>
      <c r="L10" s="21" t="s">
        <v>17</v>
      </c>
      <c r="M10" s="21"/>
      <c r="N10" s="21"/>
      <c r="O10" s="19"/>
    </row>
    <row r="11" customFormat="false" ht="15.75" hidden="false" customHeight="true" outlineLevel="0" collapsed="false">
      <c r="A11" s="22"/>
      <c r="B11" s="23" t="s">
        <v>18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="32" customFormat="true" ht="43.9" hidden="false" customHeight="true" outlineLevel="0" collapsed="false">
      <c r="A12" s="26" t="n">
        <v>1</v>
      </c>
      <c r="B12" s="27" t="s">
        <v>19</v>
      </c>
      <c r="C12" s="28" t="s">
        <v>20</v>
      </c>
      <c r="D12" s="29" t="n">
        <v>23</v>
      </c>
      <c r="E12" s="30" t="n">
        <v>25842</v>
      </c>
      <c r="F12" s="30" t="n">
        <v>700</v>
      </c>
      <c r="G12" s="30" t="n">
        <v>7752.6</v>
      </c>
      <c r="H12" s="30" t="n">
        <v>2584.2</v>
      </c>
      <c r="I12" s="31" t="n">
        <f aca="false">SUM(E12:H12)</f>
        <v>36878.8</v>
      </c>
      <c r="J12" s="30" t="n">
        <v>6638.18</v>
      </c>
      <c r="K12" s="30" t="n">
        <f aca="false">I12*0.015</f>
        <v>553.182</v>
      </c>
      <c r="L12" s="30" t="n">
        <f aca="false">SUM(J12:K12)</f>
        <v>7191.362</v>
      </c>
      <c r="M12" s="30" t="n">
        <v>14000</v>
      </c>
      <c r="N12" s="31" t="n">
        <f aca="false">I12-L12-M12</f>
        <v>15687.438</v>
      </c>
    </row>
    <row r="13" customFormat="false" ht="38.5" hidden="false" customHeight="true" outlineLevel="0" collapsed="false">
      <c r="A13" s="33"/>
      <c r="B13" s="34" t="s">
        <v>21</v>
      </c>
      <c r="C13" s="34"/>
      <c r="D13" s="35"/>
      <c r="E13" s="36" t="n">
        <f aca="false">SUM(E12)</f>
        <v>25842</v>
      </c>
      <c r="F13" s="36" t="n">
        <f aca="false">SUM(F12)</f>
        <v>700</v>
      </c>
      <c r="G13" s="36" t="n">
        <f aca="false">SUM(G12)</f>
        <v>7752.6</v>
      </c>
      <c r="H13" s="36" t="n">
        <f aca="false">SUM(H12)</f>
        <v>2584.2</v>
      </c>
      <c r="I13" s="36" t="n">
        <f aca="false">SUM(I12)</f>
        <v>36878.8</v>
      </c>
      <c r="J13" s="36" t="n">
        <f aca="false">SUM(J12)</f>
        <v>6638.18</v>
      </c>
      <c r="K13" s="36" t="n">
        <f aca="false">SUM(K12)</f>
        <v>553.182</v>
      </c>
      <c r="L13" s="36" t="n">
        <f aca="false">SUM(L12)</f>
        <v>7191.362</v>
      </c>
      <c r="M13" s="36" t="n">
        <f aca="false">SUM(M12)</f>
        <v>14000</v>
      </c>
      <c r="N13" s="36" t="n">
        <f aca="false">SUM(N12)</f>
        <v>15687.438</v>
      </c>
      <c r="O13" s="19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2024-02-05T20:28:39Z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