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Зарплата Пліхтяк Гуменяк 2025рік\2023 рік\"/>
    </mc:Choice>
  </mc:AlternateContent>
  <xr:revisionPtr revIDLastSave="0" documentId="13_ncr:1_{285414E4-9D5D-475F-BF88-80A6059969B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R11" i="1" l="1"/>
  <c r="R12" i="1"/>
  <c r="R14" i="1" l="1"/>
  <c r="K14" i="1"/>
  <c r="E14" i="1" l="1"/>
  <c r="V14" i="1"/>
  <c r="U14" i="1"/>
  <c r="T14" i="1"/>
  <c r="S14" i="1"/>
  <c r="Q14" i="1"/>
  <c r="P14" i="1"/>
  <c r="O14" i="1"/>
  <c r="N14" i="1"/>
  <c r="M14" i="1"/>
  <c r="L14" i="1"/>
  <c r="J14" i="1"/>
  <c r="I14" i="1"/>
  <c r="H14" i="1"/>
  <c r="G14" i="1"/>
  <c r="F14" i="1"/>
  <c r="W12" i="1"/>
  <c r="X12" i="1" s="1"/>
  <c r="W11" i="1"/>
  <c r="X11" i="1" s="1"/>
  <c r="X14" i="1" l="1"/>
  <c r="W14" i="1"/>
</calcChain>
</file>

<file path=xl/sharedStrings.xml><?xml version="1.0" encoding="utf-8"?>
<sst xmlns="http://schemas.openxmlformats.org/spreadsheetml/2006/main" count="57" uniqueCount="39">
  <si>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</si>
  <si>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</si>
  <si>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</si>
  <si>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</si>
  <si>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</si>
  <si>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</si>
  <si>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</si>
  <si>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</si>
  <si>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 Надб за високі досягнення у праці</t>
  </si>
  <si>
    <t xml:space="preserve">Вислуга років 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</si>
  <si>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</si>
  <si>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</si>
  <si>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</si>
  <si>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</si>
  <si>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</si>
  <si>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</si>
  <si>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</si>
  <si>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</si>
  <si>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</si>
  <si>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</si>
  <si>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</si>
  <si>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</si>
  <si>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</si>
  <si>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</si>
  <si>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</si>
  <si>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</si>
  <si>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</si>
  <si>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</si>
  <si>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</si>
  <si>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</si>
  <si>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</si>
  <si>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</si>
  <si>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</si>
  <si>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Андрій ПЛІХТЯК</t>
  </si>
  <si>
    <t>Оксана МЕДВІДЬ</t>
  </si>
  <si>
    <t>52-61-50</t>
  </si>
  <si>
    <t>Премія щорічна оцінка</t>
  </si>
  <si>
    <t>жовтень  2023</t>
  </si>
  <si>
    <t>жовтень 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</si>
</sst>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49" fontId="7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2"/>
  <sheetViews>
    <sheetView tabSelected="1" topLeftCell="K9" zoomScale="150" zoomScaleNormal="150" workbookViewId="0">
      <selection activeCell="V12" sqref="V12"/>
    </sheetView>
  </sheetViews>
  <sheetFormatPr defaultRowHeight="14.4" x14ac:dyDescent="0.3"/>
  <cols>
    <col min="18" max="18" width="11.33203125" customWidth="1"/>
    <col min="23" max="23" width="11.33203125" customWidth="1"/>
    <col min="24" max="24" width="10.88671875" customWidth="1"/>
  </cols>
  <sheetData>
    <row r="1" spans="1:25" ht="16.2" x14ac:dyDescent="0.3">
      <c r="A1" s="27" t="s">
        <v>27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</row>
    <row r="2" spans="1:25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1"/>
    </row>
    <row r="3" spans="1:25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6"/>
      <c r="P3" s="32"/>
      <c r="Q3" s="32"/>
      <c r="R3" s="32"/>
      <c r="S3" s="32"/>
      <c r="T3" s="32"/>
      <c r="U3" s="32"/>
      <c r="V3" s="32"/>
      <c r="W3" s="32"/>
      <c r="X3" s="32"/>
      <c r="Y3" s="1"/>
    </row>
    <row r="4" spans="1:25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6"/>
      <c r="P4" s="32"/>
      <c r="Q4" s="32"/>
      <c r="R4" s="32"/>
      <c r="S4" s="32"/>
      <c r="T4" s="32"/>
      <c r="U4" s="32"/>
      <c r="V4" s="32"/>
      <c r="W4" s="32"/>
      <c r="X4" s="32"/>
      <c r="Y4" s="1"/>
    </row>
    <row r="5" spans="1:25" ht="15.6" x14ac:dyDescent="0.3">
      <c r="A5" s="35"/>
      <c r="B5" s="35"/>
      <c r="C5" s="35"/>
      <c r="D5" s="33"/>
      <c r="E5" s="34"/>
      <c r="F5" s="34"/>
      <c r="G5" s="32"/>
      <c r="H5" s="32"/>
      <c r="I5" s="44" t="s">
        <v>37</v>
      </c>
      <c r="J5" s="44"/>
      <c r="K5" s="41"/>
      <c r="L5" s="37"/>
      <c r="M5" s="37"/>
      <c r="N5" s="37"/>
      <c r="O5" s="37"/>
      <c r="P5" s="32"/>
      <c r="Q5" s="32"/>
      <c r="R5" s="32"/>
      <c r="S5" s="32"/>
      <c r="T5" s="32"/>
      <c r="U5" s="32"/>
      <c r="V5" s="32"/>
      <c r="W5" s="32"/>
      <c r="X5" s="32"/>
      <c r="Y5" s="1"/>
    </row>
    <row r="6" spans="1:25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1"/>
    </row>
    <row r="7" spans="1:25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1"/>
    </row>
    <row r="8" spans="1:25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8</v>
      </c>
      <c r="I8" s="26" t="s">
        <v>9</v>
      </c>
      <c r="J8" s="26" t="s">
        <v>10</v>
      </c>
      <c r="K8" s="26" t="s">
        <v>36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26" t="s">
        <v>16</v>
      </c>
      <c r="R8" s="26" t="s">
        <v>17</v>
      </c>
      <c r="S8" s="26" t="s">
        <v>18</v>
      </c>
      <c r="T8" s="26" t="s">
        <v>19</v>
      </c>
      <c r="U8" s="26" t="s">
        <v>20</v>
      </c>
      <c r="V8" s="26" t="s">
        <v>21</v>
      </c>
      <c r="W8" s="26" t="s">
        <v>22</v>
      </c>
      <c r="X8" s="24" t="s">
        <v>23</v>
      </c>
      <c r="Y8" s="3"/>
    </row>
    <row r="9" spans="1:25" ht="15" thickBot="1" x14ac:dyDescent="0.35">
      <c r="A9" s="4"/>
      <c r="B9" s="6"/>
      <c r="C9" s="5"/>
      <c r="D9" s="5"/>
      <c r="E9" s="5" t="s">
        <v>24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" t="s">
        <v>25</v>
      </c>
      <c r="P9" s="5" t="s">
        <v>25</v>
      </c>
      <c r="Q9" s="5" t="s">
        <v>25</v>
      </c>
      <c r="R9" s="5" t="s">
        <v>25</v>
      </c>
      <c r="S9" s="5" t="s">
        <v>25</v>
      </c>
      <c r="T9" s="5" t="s">
        <v>25</v>
      </c>
      <c r="U9" s="5" t="s">
        <v>25</v>
      </c>
      <c r="V9" s="5" t="s">
        <v>25</v>
      </c>
      <c r="W9" s="5" t="s">
        <v>25</v>
      </c>
      <c r="X9" s="5"/>
      <c r="Y9" s="3"/>
    </row>
    <row r="10" spans="1:25" ht="15" thickBot="1" x14ac:dyDescent="0.35">
      <c r="A10" s="7"/>
      <c r="B10" s="16"/>
      <c r="C10" s="8" t="s">
        <v>38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2"/>
    </row>
    <row r="11" spans="1:25" ht="52.8" x14ac:dyDescent="0.3">
      <c r="A11" s="10">
        <v>1</v>
      </c>
      <c r="B11" s="17">
        <v>1</v>
      </c>
      <c r="C11" s="11" t="s">
        <v>30</v>
      </c>
      <c r="D11" s="14" t="s">
        <v>31</v>
      </c>
      <c r="E11" s="15">
        <v>16</v>
      </c>
      <c r="F11" s="12">
        <v>8145.45</v>
      </c>
      <c r="G11" s="12">
        <v>509.09</v>
      </c>
      <c r="H11" s="12">
        <v>8145.45</v>
      </c>
      <c r="I11" s="12">
        <v>4072.73</v>
      </c>
      <c r="J11" s="12">
        <v>2443.64</v>
      </c>
      <c r="K11" s="12">
        <v>4870.05</v>
      </c>
      <c r="L11" s="12">
        <v>2922.03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f>F11+G11+H11+I11+J11+K11+L11+M11+N11+O11+P11+Q11</f>
        <v>31108.439999999995</v>
      </c>
      <c r="S11" s="12">
        <v>233.16</v>
      </c>
      <c r="T11" s="12">
        <v>9352.23</v>
      </c>
      <c r="U11" s="12">
        <v>5599.52</v>
      </c>
      <c r="V11" s="12">
        <v>466.63</v>
      </c>
      <c r="W11" s="12">
        <f>V11+U11+T11+S11</f>
        <v>15651.54</v>
      </c>
      <c r="X11" s="12">
        <f>R11-W11</f>
        <v>15456.899999999994</v>
      </c>
      <c r="Y11" s="13"/>
    </row>
    <row r="12" spans="1:25" ht="118.8" customHeight="1" thickBot="1" x14ac:dyDescent="0.35">
      <c r="A12" s="10">
        <v>2</v>
      </c>
      <c r="B12" s="17">
        <v>2</v>
      </c>
      <c r="C12" s="11" t="s">
        <v>29</v>
      </c>
      <c r="D12" s="14" t="s">
        <v>28</v>
      </c>
      <c r="E12" s="15">
        <v>20</v>
      </c>
      <c r="F12" s="12">
        <v>8909.09</v>
      </c>
      <c r="G12" s="12">
        <v>636.36</v>
      </c>
      <c r="H12" s="12">
        <v>16927.27</v>
      </c>
      <c r="I12" s="12">
        <v>4454.55</v>
      </c>
      <c r="J12" s="12">
        <v>2672.73</v>
      </c>
      <c r="K12" s="12">
        <v>0</v>
      </c>
      <c r="L12" s="12">
        <v>0</v>
      </c>
      <c r="M12" s="12">
        <v>0</v>
      </c>
      <c r="N12" s="12">
        <v>5504.2</v>
      </c>
      <c r="O12" s="12">
        <v>0</v>
      </c>
      <c r="P12" s="12">
        <v>0</v>
      </c>
      <c r="Q12" s="12">
        <v>0</v>
      </c>
      <c r="R12" s="12">
        <f>F12+G12+H12+I12+J12+K12+L12+M12+N12+O12+P12+Q12</f>
        <v>39104.199999999997</v>
      </c>
      <c r="S12" s="12">
        <v>0</v>
      </c>
      <c r="T12" s="12">
        <v>7500</v>
      </c>
      <c r="U12" s="12">
        <v>7038.76</v>
      </c>
      <c r="V12" s="12">
        <v>586.55999999999995</v>
      </c>
      <c r="W12" s="12">
        <f>V12+U12+T12</f>
        <v>15125.32</v>
      </c>
      <c r="X12" s="12">
        <f>R12-W12</f>
        <v>23978.879999999997</v>
      </c>
      <c r="Y12" s="13"/>
    </row>
    <row r="13" spans="1:25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3"/>
    </row>
    <row r="14" spans="1:25" ht="15" thickBot="1" x14ac:dyDescent="0.35">
      <c r="A14" s="18"/>
      <c r="B14" s="19"/>
      <c r="C14" s="45" t="s">
        <v>26</v>
      </c>
      <c r="D14" s="46"/>
      <c r="E14" s="20">
        <f t="shared" ref="E14:X14" si="0">E11+E12</f>
        <v>36</v>
      </c>
      <c r="F14" s="21">
        <f t="shared" si="0"/>
        <v>17054.54</v>
      </c>
      <c r="G14" s="21">
        <f t="shared" si="0"/>
        <v>1145.45</v>
      </c>
      <c r="H14" s="21">
        <f t="shared" si="0"/>
        <v>25072.720000000001</v>
      </c>
      <c r="I14" s="21">
        <f t="shared" si="0"/>
        <v>8527.2800000000007</v>
      </c>
      <c r="J14" s="21">
        <f t="shared" si="0"/>
        <v>5116.37</v>
      </c>
      <c r="K14" s="21">
        <f>K11+K12</f>
        <v>4870.05</v>
      </c>
      <c r="L14" s="21">
        <f t="shared" si="0"/>
        <v>2922.03</v>
      </c>
      <c r="M14" s="21">
        <f t="shared" si="0"/>
        <v>0</v>
      </c>
      <c r="N14" s="21">
        <f t="shared" si="0"/>
        <v>5504.2</v>
      </c>
      <c r="O14" s="21">
        <f t="shared" si="0"/>
        <v>0</v>
      </c>
      <c r="P14" s="21">
        <f t="shared" si="0"/>
        <v>0</v>
      </c>
      <c r="Q14" s="21">
        <f t="shared" si="0"/>
        <v>0</v>
      </c>
      <c r="R14" s="21">
        <f t="shared" si="0"/>
        <v>70212.639999999985</v>
      </c>
      <c r="S14" s="21">
        <f t="shared" si="0"/>
        <v>233.16</v>
      </c>
      <c r="T14" s="21">
        <f t="shared" si="0"/>
        <v>16852.23</v>
      </c>
      <c r="U14" s="21">
        <f t="shared" si="0"/>
        <v>12638.28</v>
      </c>
      <c r="V14" s="21">
        <f t="shared" si="0"/>
        <v>1053.19</v>
      </c>
      <c r="W14" s="21">
        <f t="shared" si="0"/>
        <v>30776.86</v>
      </c>
      <c r="X14" s="21">
        <f t="shared" si="0"/>
        <v>39435.779999999992</v>
      </c>
      <c r="Y14" s="3"/>
    </row>
    <row r="15" spans="1:2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8" spans="1:22" x14ac:dyDescent="0.3">
      <c r="A18" s="42" t="s">
        <v>31</v>
      </c>
      <c r="B18" s="42"/>
      <c r="C18" s="42"/>
      <c r="D18" s="42"/>
      <c r="E18" s="42"/>
      <c r="S18" s="42" t="s">
        <v>33</v>
      </c>
      <c r="T18" s="42"/>
      <c r="U18" s="42"/>
      <c r="V18" s="42"/>
    </row>
    <row r="20" spans="1:22" x14ac:dyDescent="0.3">
      <c r="A20" s="42" t="s">
        <v>32</v>
      </c>
      <c r="B20" s="42"/>
      <c r="C20" s="42"/>
      <c r="D20" s="42"/>
      <c r="E20" s="42"/>
      <c r="S20" s="42" t="s">
        <v>34</v>
      </c>
      <c r="T20" s="42"/>
      <c r="U20" s="42"/>
      <c r="V20" s="42"/>
    </row>
    <row r="22" spans="1:22" x14ac:dyDescent="0.3">
      <c r="A22" s="42" t="s">
        <v>35</v>
      </c>
      <c r="B22" s="42"/>
    </row>
  </sheetData>
  <mergeCells count="8">
    <mergeCell ref="S18:V18"/>
    <mergeCell ref="S20:V20"/>
    <mergeCell ref="A22:B22"/>
    <mergeCell ref="A2:C2"/>
    <mergeCell ref="I5:J5"/>
    <mergeCell ref="C14:D14"/>
    <mergeCell ref="A18:E18"/>
    <mergeCell ref="A20:E20"/>
  </mergeCells>
  <pageMargins left="0.7" right="0.7" top="0.75" bottom="0.75" header="0.3" footer="0.3"/>
  <pageSetup paperSize="9" scale="59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2025-04-18T11:12:42Z</cp:lastPrinted>
  <dcterms:created xsi:type="dcterms:W3CDTF">2022-02-09T08:58:28Z</dcterms:created>
  <dcterms:modified xsi:type="dcterms:W3CDTF">2025-04-18T11:43:55Z</dcterms:modified>
</cp:coreProperties>
</file>