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<sst xmlns="http://schemas.openxmlformats.org/spreadsheetml/2006/main" uniqueCount="39">
  <si>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 xml:space="preserve">Департамент фінансів Івано-Франківської обласної державної адміністрації </t>
  </si>
  <si>
    <t>02313921</t>
  </si>
  <si>
    <t>ВИТЯГ З РОЗРАХУНКОВО-ПЛАТІЖНОЇ ВІДОМОСТІ</t>
  </si>
  <si>
    <t xml:space="preserve">       за січень 2026 року</t>
  </si>
  <si>
    <t>№з/п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</si>
  <si>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</si>
  <si>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</si>
  <si>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</si>
  <si>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</si>
  <si>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</si>
  <si>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</si>
  <si>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 xml:space="preserve"> Надб за секретність</t>
  </si>
  <si>
    <t>Премія</t>
  </si>
  <si>
    <t>Вихідна допомога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</si>
  <si>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</si>
  <si>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</si>
  <si>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</si>
  <si>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</si>
  <si>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>Відпускні</t>
  </si>
  <si>
    <t>Індексація</t>
  </si>
  <si>
    <t>Кількість днів компенсації</t>
  </si>
  <si>
    <t>Премія за щорічне оцінювання</t>
  </si>
  <si>
    <t>Мат. допомога на виріш. соц. побуту</t>
  </si>
  <si>
    <t>РАЗОМ нараховано</t>
  </si>
  <si>
    <t>аванс</t>
  </si>
  <si>
    <t>ПДФО</t>
  </si>
  <si>
    <t>Військовий збір</t>
  </si>
  <si>
    <t>Проф.внески</t>
  </si>
  <si>
    <t>Міжрозрахункові виплати</t>
  </si>
  <si>
    <t>РАЗОМ утримано</t>
  </si>
  <si>
    <t>СУМА ДО ВИДАЧІ</t>
  </si>
  <si>
    <t>дні</t>
  </si>
  <si>
    <t>Сума</t>
  </si>
  <si>
    <t>січень 2026 р.</t>
  </si>
  <si>
    <t>КУЧМА Наталія Дмитрівна</t>
  </si>
  <si>
    <t>Директор департаменту</t>
  </si>
  <si>
    <t>СОКОЛИК Світлана Панасівна</t>
  </si>
  <si>
    <t>Заступник директора департаменту</t>
  </si>
  <si>
    <t xml:space="preserve">Разом </t>
  </si>
</sst>
</file>

<file path=xl/styles.xml><?xml version="1.0" encoding="utf-8"?>
<styleSheet xmlns="http://schemas.openxmlformats.org/spreadsheetml/2006/main" xml:space="preserve">
  <numFmts count="3">
    <numFmt numFmtId="164" formatCode=";;;"/>
    <numFmt numFmtId="165" formatCode="###0.00;\-###0.00;;"/>
    <numFmt numFmtId="166" formatCode="_-* #,##0_р_._-;\-* #,##0_р_._-;_-* &quot;-&quot;??_р_._-;_-@_-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7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9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0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2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4" fillId="0" borderId="10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4" fillId="0" borderId="1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4" fillId="0" borderId="10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4" fillId="0" borderId="10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0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3" fillId="0" borderId="10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" numFmtId="166" fillId="0" borderId="10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3" fillId="0" borderId="1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B17"/>
  <sheetViews>
    <sheetView tabSelected="1" workbookViewId="0" view="pageBreakPreview" showGridLines="false" showRowColHeaders="1">
      <selection activeCell="A13" sqref="A13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15.109375" customWidth="true" style="0"/>
    <col min="3" max="3" width="24.109375" customWidth="true" style="0"/>
    <col min="4" max="4" width="6.109375" customWidth="true" style="0"/>
    <col min="5" max="5" width="11.5546875" customWidth="true" style="0"/>
    <col min="6" max="6" width="9.21875" customWidth="true" style="0"/>
    <col min="7" max="7" width="11" customWidth="true" style="0"/>
    <col min="8" max="8" width="11.6640625" customWidth="true" style="0"/>
    <col min="9" max="9" width="13.109375" customWidth="true" style="0"/>
    <col min="10" max="10" width="10.21875" hidden="true" customWidth="true" style="0"/>
    <col min="11" max="11" width="11" customWidth="true" style="0"/>
    <col min="12" max="12" width="10" customWidth="true" style="0"/>
    <col min="13" max="13" width="11" customWidth="true" style="0"/>
    <col min="14" max="14" width="9.88671875" customWidth="true" style="0"/>
    <col min="15" max="15" width="10" customWidth="true" style="0"/>
    <col min="16" max="16" width="10" hidden="true" customWidth="true" style="0"/>
    <col min="17" max="17" width="10" hidden="true" customWidth="true" style="0"/>
    <col min="18" max="18" width="13.77734375" hidden="true" customWidth="true" style="0"/>
    <col min="19" max="19" width="10.33203125" hidden="true" customWidth="true" style="0"/>
    <col min="20" max="20" width="12.21875" customWidth="true" style="0"/>
    <col min="21" max="21" width="10.6640625" customWidth="true" style="0"/>
    <col min="22" max="22" width="11" customWidth="true" style="0"/>
    <col min="23" max="23" width="11.21875" customWidth="true" style="0"/>
    <col min="24" max="24" width="13" customWidth="true" style="0"/>
    <col min="25" max="25" width="12.5546875" customWidth="true" style="0"/>
    <col min="26" max="26" width="11.33203125" customWidth="true" style="0"/>
    <col min="27" max="27" width="11" customWidth="true" style="0"/>
  </cols>
  <sheetData>
    <row r="1" spans="1:28" customHeight="1" ht="13.2">
      <c r="A1" s="4"/>
      <c r="B1" s="5">
        <v>1</v>
      </c>
      <c r="C1" s="5"/>
      <c r="D1" s="6"/>
      <c r="E1" s="6"/>
    </row>
    <row r="2" spans="1:28" customHeight="1" ht="17.4">
      <c r="A2" s="29" t="s">
        <v>0</v>
      </c>
      <c r="B2" s="30"/>
      <c r="C2" s="30"/>
      <c r="D2" s="25"/>
      <c r="E2" s="25"/>
      <c r="F2" s="23"/>
      <c r="G2" s="23"/>
    </row>
    <row r="3" spans="1:28" customHeight="1" ht="13.2">
      <c r="A3" s="39" t="s">
        <v>1</v>
      </c>
      <c r="B3" s="39"/>
      <c r="C3" s="8"/>
      <c r="D3" s="3"/>
      <c r="E3" s="3"/>
    </row>
    <row r="4" spans="1:28" customHeight="1" ht="16.8">
      <c r="A4" s="24"/>
      <c r="B4" s="24"/>
      <c r="C4" s="8"/>
      <c r="D4" s="3"/>
      <c r="E4" s="3"/>
      <c r="H4" s="42" t="s">
        <v>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customHeight="1" ht="7.8">
      <c r="A5" s="24"/>
      <c r="B5" s="24"/>
      <c r="C5" s="8"/>
      <c r="D5" s="3"/>
      <c r="E5" s="3"/>
      <c r="H5" s="26"/>
      <c r="I5" s="26"/>
      <c r="J5" s="26"/>
    </row>
    <row r="6" spans="1:28" customHeight="1" ht="18.6">
      <c r="A6" s="24"/>
      <c r="B6" s="24"/>
      <c r="C6" s="8"/>
      <c r="D6" s="3"/>
      <c r="E6" s="3"/>
      <c r="I6" s="42" t="s">
        <v>3</v>
      </c>
      <c r="J6" s="42"/>
      <c r="K6" s="42"/>
      <c r="L6" s="42"/>
      <c r="M6" s="42"/>
      <c r="N6" s="42"/>
      <c r="O6" s="42"/>
    </row>
    <row r="7" spans="1:28" customHeight="1" ht="13.2">
      <c r="A7" s="24"/>
      <c r="B7" s="24"/>
      <c r="C7" s="8"/>
      <c r="D7" s="3"/>
      <c r="E7" s="3"/>
    </row>
    <row r="8" spans="1:28" customHeight="1" ht="13.2">
      <c r="A8" s="7"/>
      <c r="B8" s="2"/>
      <c r="C8" s="2"/>
      <c r="D8" s="2"/>
      <c r="E8" s="2"/>
    </row>
    <row r="9" spans="1:28" customHeight="1" ht="80.4">
      <c r="A9" s="10" t="s">
        <v>4</v>
      </c>
      <c r="B9" s="11" t="s">
        <v>5</v>
      </c>
      <c r="C9" s="13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  <c r="J9" s="12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2" t="s">
        <v>18</v>
      </c>
      <c r="P9" s="12" t="s">
        <v>19</v>
      </c>
      <c r="Q9" s="12" t="s">
        <v>20</v>
      </c>
      <c r="R9" s="12" t="s">
        <v>21</v>
      </c>
      <c r="S9" s="12" t="s">
        <v>22</v>
      </c>
      <c r="T9" s="12" t="s">
        <v>23</v>
      </c>
      <c r="U9" s="12" t="s">
        <v>24</v>
      </c>
      <c r="V9" s="12" t="s">
        <v>25</v>
      </c>
      <c r="W9" s="12" t="s">
        <v>26</v>
      </c>
      <c r="X9" s="12" t="s">
        <v>27</v>
      </c>
      <c r="Y9" s="12" t="s">
        <v>28</v>
      </c>
      <c r="Z9" s="12" t="s">
        <v>29</v>
      </c>
      <c r="AA9" s="11" t="s">
        <v>30</v>
      </c>
      <c r="AB9" s="9"/>
    </row>
    <row r="10" spans="1:28" customHeight="1" ht="13.8">
      <c r="A10" s="14"/>
      <c r="B10" s="15"/>
      <c r="C10" s="15"/>
      <c r="D10" s="15" t="s">
        <v>31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/>
      <c r="M10" s="15" t="s">
        <v>32</v>
      </c>
      <c r="N10" s="15"/>
      <c r="O10" s="15" t="s">
        <v>32</v>
      </c>
      <c r="P10" s="15" t="s">
        <v>32</v>
      </c>
      <c r="Q10" s="15"/>
      <c r="R10" s="15" t="s">
        <v>32</v>
      </c>
      <c r="S10" s="15" t="s">
        <v>32</v>
      </c>
      <c r="T10" s="15" t="s">
        <v>32</v>
      </c>
      <c r="U10" s="15" t="s">
        <v>32</v>
      </c>
      <c r="V10" s="15" t="s">
        <v>32</v>
      </c>
      <c r="W10" s="15" t="s">
        <v>32</v>
      </c>
      <c r="X10" s="15" t="s">
        <v>32</v>
      </c>
      <c r="Y10" s="15" t="s">
        <v>32</v>
      </c>
      <c r="Z10" s="15" t="s">
        <v>32</v>
      </c>
      <c r="AA10" s="15"/>
      <c r="AB10" s="9"/>
    </row>
    <row r="11" spans="1:28" customHeight="1" ht="15.75">
      <c r="A11" s="16"/>
      <c r="B11" s="17" t="s">
        <v>33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customHeight="1" ht="43.8" s="20" customFormat="1">
      <c r="A12" s="19">
        <v>1</v>
      </c>
      <c r="B12" s="35" t="s">
        <v>34</v>
      </c>
      <c r="C12" s="21" t="s">
        <v>35</v>
      </c>
      <c r="D12" s="22">
        <v>18</v>
      </c>
      <c r="E12" s="31">
        <v>43380.82</v>
      </c>
      <c r="F12" s="31">
        <v>409.09</v>
      </c>
      <c r="G12" s="31">
        <v>3470.47</v>
      </c>
      <c r="H12" s="31">
        <v>4338.08</v>
      </c>
      <c r="I12" s="31"/>
      <c r="J12" s="31"/>
      <c r="K12" s="36"/>
      <c r="L12" s="31"/>
      <c r="M12" s="31"/>
      <c r="N12" s="36"/>
      <c r="O12" s="31"/>
      <c r="P12" s="31"/>
      <c r="Q12" s="31"/>
      <c r="R12" s="31"/>
      <c r="S12" s="31"/>
      <c r="T12" s="33">
        <f>E12+F12+G12+H12+I12+J12+O12+P12+Q12+R12+S12+L12+M12</f>
        <v>51598.46</v>
      </c>
      <c r="U12" s="34">
        <v>18000</v>
      </c>
      <c r="V12" s="31">
        <v>9287.72</v>
      </c>
      <c r="W12" s="31">
        <v>2579.92</v>
      </c>
      <c r="X12" s="31">
        <v>499</v>
      </c>
      <c r="Y12" s="31"/>
      <c r="Z12" s="31">
        <f>X12+W12+V12+U12+Y12</f>
        <v>30366.64</v>
      </c>
      <c r="AA12" s="33">
        <f>T12-Z12</f>
        <v>21231.82</v>
      </c>
    </row>
    <row r="13" spans="1:28" customHeight="1" ht="52.2" s="20" customFormat="1">
      <c r="A13" s="19">
        <v>2</v>
      </c>
      <c r="B13" s="35" t="s">
        <v>36</v>
      </c>
      <c r="C13" s="21" t="s">
        <v>37</v>
      </c>
      <c r="D13" s="22">
        <v>21</v>
      </c>
      <c r="E13" s="31">
        <v>48080.45</v>
      </c>
      <c r="F13" s="31">
        <v>668.18</v>
      </c>
      <c r="G13" s="31">
        <v>14424.14</v>
      </c>
      <c r="H13" s="31"/>
      <c r="I13" s="31"/>
      <c r="J13" s="31"/>
      <c r="K13" s="36"/>
      <c r="L13" s="31"/>
      <c r="M13" s="31"/>
      <c r="N13" s="36">
        <v>1</v>
      </c>
      <c r="O13" s="31">
        <v>1835.47</v>
      </c>
      <c r="P13" s="31"/>
      <c r="Q13" s="31"/>
      <c r="R13" s="31"/>
      <c r="S13" s="31"/>
      <c r="T13" s="33">
        <f>E13+F13+G13+H13+I13+J13+O13+P13+Q13+R13+S13+L13+M13</f>
        <v>65008.24</v>
      </c>
      <c r="U13" s="34">
        <v>20000</v>
      </c>
      <c r="V13" s="31">
        <v>11701.48</v>
      </c>
      <c r="W13" s="31">
        <v>3250.41</v>
      </c>
      <c r="X13" s="31"/>
      <c r="Y13" s="31"/>
      <c r="Z13" s="31">
        <f>X13+W13+V13+U13+Y13</f>
        <v>34951.89</v>
      </c>
      <c r="AA13" s="33">
        <f>T13-Z13</f>
        <v>30056.35</v>
      </c>
    </row>
    <row r="14" spans="1:28" customHeight="1" ht="17.4" s="20" customForma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customHeight="1" ht="13.8" s="20" customForma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customHeight="1" ht="38.4">
      <c r="A16" s="27"/>
      <c r="B16" s="40" t="s">
        <v>38</v>
      </c>
      <c r="C16" s="41"/>
      <c r="D16" s="28"/>
      <c r="E16" s="32">
        <f>E12+E13+E14+E15</f>
        <v>91461.27</v>
      </c>
      <c r="F16" s="32">
        <f>F12+F13+F14+F15</f>
        <v>1077.27</v>
      </c>
      <c r="G16" s="32">
        <f>G12+G13+G14+G15</f>
        <v>17894.61</v>
      </c>
      <c r="H16" s="32">
        <f>H12+H13+H14+H15</f>
        <v>4338.08</v>
      </c>
      <c r="I16" s="32">
        <f>I12+I13+I14+I15</f>
        <v>0</v>
      </c>
      <c r="J16" s="32">
        <f>J12+J13+J14+J15</f>
        <v>0</v>
      </c>
      <c r="K16" s="38">
        <f>K12+K13+K14+K15</f>
        <v>0</v>
      </c>
      <c r="L16" s="32">
        <f>L12+L13+L14+L15</f>
        <v>0</v>
      </c>
      <c r="M16" s="32">
        <f>M12+M13+M14+M15</f>
        <v>0</v>
      </c>
      <c r="N16" s="32">
        <f>N12+N13+N14+N15</f>
        <v>1</v>
      </c>
      <c r="O16" s="32">
        <f>O12+O13+O14+O15</f>
        <v>1835.47</v>
      </c>
      <c r="P16" s="32">
        <f>P12+P13+P14+P15</f>
        <v>0</v>
      </c>
      <c r="Q16" s="38">
        <f>Q12+Q13+Q14+Q15</f>
        <v>0</v>
      </c>
      <c r="R16" s="32">
        <f>R12+R13+R14+R15</f>
        <v>0</v>
      </c>
      <c r="S16" s="32">
        <f>S12+S13+S14+S15</f>
        <v>0</v>
      </c>
      <c r="T16" s="32">
        <f>T12+T13+T14+T15</f>
        <v>116606.7</v>
      </c>
      <c r="U16" s="32">
        <f>U12+U13+U14+U15</f>
        <v>38000</v>
      </c>
      <c r="V16" s="32">
        <f>V12+V13+V14+V15</f>
        <v>20989.2</v>
      </c>
      <c r="W16" s="32">
        <f>W12+W13+W14+W15</f>
        <v>5830.33</v>
      </c>
      <c r="X16" s="32">
        <f>X12+X13+X14+X15</f>
        <v>499</v>
      </c>
      <c r="Y16" s="32">
        <f>Y12+Y13+Y14+Y15</f>
        <v>0</v>
      </c>
      <c r="Z16" s="32">
        <f>Z12+Z13+Z14+Z15</f>
        <v>65318.53</v>
      </c>
      <c r="AA16" s="32">
        <f>AA12+AA13+AA14+AA15</f>
        <v>51288.17</v>
      </c>
      <c r="AB16" s="9"/>
    </row>
    <row r="17" spans="1:28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B3"/>
    <mergeCell ref="B16:C16"/>
    <mergeCell ref="H4:S4"/>
    <mergeCell ref="I6:O6"/>
  </mergeCells>
  <printOptions gridLines="false" gridLinesSet="true"/>
  <pageMargins left="0.16" right="0.17" top="0.78740157480315" bottom="0.78740157480315" header="0.51181102362205" footer="0.51181102362205"/>
  <pageSetup paperSize="9" orientation="landscape" scale="58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Світлана Писків</cp:lastModifiedBy>
  <dcterms:created xsi:type="dcterms:W3CDTF">2003-05-15T13:58:21+03:00</dcterms:created>
  <dcterms:modified xsi:type="dcterms:W3CDTF">2026-02-16T09:36:36+02:00</dcterms:modified>
  <dc:title>Untitled Spreadsheet</dc:title>
  <dc:description/>
  <dc:subject/>
  <cp:keywords/>
  <cp:category/>
</cp:coreProperties>
</file>