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5 рік\"/>
    </mc:Choice>
  </mc:AlternateContent>
  <xr:revisionPtr revIDLastSave="0" documentId="13_ncr:1_{EDFD485B-F002-4069-9DFA-F70921504E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K14" i="1" l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R14" i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<sst xmlns="http://schemas.openxmlformats.org/spreadsheetml/2006/main" count="57" uniqueCount="39">
  <si>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</si>
  <si>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</si>
  <si>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</si>
  <si>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</si>
  <si>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</si>
  <si>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</si>
  <si>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</si>
  <si>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</si>
  <si>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</si>
  <si>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</si>
  <si>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</si>
  <si>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</si>
  <si>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</si>
  <si>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</si>
  <si>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</si>
  <si>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</si>
  <si>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</si>
  <si>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</si>
  <si>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</si>
  <si>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</si>
  <si>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</si>
  <si>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</si>
  <si>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</si>
  <si>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</si>
  <si>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</si>
  <si>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</si>
  <si>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</si>
  <si>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</si>
  <si>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</si>
  <si>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</si>
  <si>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</si>
  <si>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</si>
  <si>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</si>
  <si>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Оксана МЕДВІДЬ</t>
  </si>
  <si>
    <t>52-61-50</t>
  </si>
  <si>
    <t>Премія щорічна оцінка</t>
  </si>
  <si>
    <t>липень 2025</t>
  </si>
  <si>
    <t>липень 2025 р.</t>
  </si>
  <si>
    <t>Андрій ПЛІХТЯК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</si>
</sst>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M15" zoomScale="192" zoomScaleNormal="192" workbookViewId="0">
      <selection activeCell="W11" sqref="W11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36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35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37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14</v>
      </c>
      <c r="F11" s="12">
        <v>22022</v>
      </c>
      <c r="G11" s="12">
        <v>486.96</v>
      </c>
      <c r="H11" s="12">
        <v>0</v>
      </c>
      <c r="I11" s="12">
        <v>6606.6</v>
      </c>
      <c r="J11" s="12">
        <v>6606.6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81.099999999999994</v>
      </c>
      <c r="R11" s="12">
        <f>Q11+I11+H11+G11+F11+J11+K11+L11+M11+N11+O11+S11</f>
        <v>35803.26</v>
      </c>
      <c r="S11" s="12">
        <v>0</v>
      </c>
      <c r="T11" s="12">
        <v>5000</v>
      </c>
      <c r="U11" s="12">
        <v>6444.59</v>
      </c>
      <c r="V11" s="12">
        <v>1790.16</v>
      </c>
      <c r="W11" s="12">
        <f>V11+U11+T11+S11</f>
        <v>13234.75</v>
      </c>
      <c r="X11" s="12">
        <f>R11-W11</f>
        <v>22568.510000000002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21</v>
      </c>
      <c r="F12" s="12">
        <v>31381.3</v>
      </c>
      <c r="G12" s="12">
        <v>730.43</v>
      </c>
      <c r="H12" s="12">
        <v>0</v>
      </c>
      <c r="I12" s="12">
        <v>9414.39</v>
      </c>
      <c r="J12" s="12">
        <v>4707.2</v>
      </c>
      <c r="K12" s="12">
        <v>0</v>
      </c>
      <c r="L12" s="12">
        <v>0</v>
      </c>
      <c r="M12" s="12">
        <v>0</v>
      </c>
      <c r="N12" s="12">
        <v>3556.28</v>
      </c>
      <c r="O12" s="12">
        <v>0</v>
      </c>
      <c r="P12" s="12">
        <v>0</v>
      </c>
      <c r="Q12" s="12">
        <v>121.64</v>
      </c>
      <c r="R12" s="12">
        <f>Q12+I12+H12+G12+F12+J12+K12+N12+L12+M12+O12+P12</f>
        <v>49911.239999999991</v>
      </c>
      <c r="S12" s="12">
        <v>0</v>
      </c>
      <c r="T12" s="12">
        <v>20000</v>
      </c>
      <c r="U12" s="12">
        <v>8984.02</v>
      </c>
      <c r="V12" s="12">
        <v>2495.56</v>
      </c>
      <c r="W12" s="12">
        <f>V12+U12+T12</f>
        <v>31479.58</v>
      </c>
      <c r="X12" s="12">
        <f>R12-W12</f>
        <v>18431.659999999989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35</v>
      </c>
      <c r="F14" s="21">
        <f t="shared" si="0"/>
        <v>53403.3</v>
      </c>
      <c r="G14" s="21">
        <f t="shared" si="0"/>
        <v>1217.3899999999999</v>
      </c>
      <c r="H14" s="21">
        <f t="shared" si="0"/>
        <v>0</v>
      </c>
      <c r="I14" s="21">
        <f t="shared" si="0"/>
        <v>16020.99</v>
      </c>
      <c r="J14" s="21">
        <f t="shared" si="0"/>
        <v>11313.8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3556.28</v>
      </c>
      <c r="O14" s="21">
        <f t="shared" si="0"/>
        <v>0</v>
      </c>
      <c r="P14" s="21">
        <f t="shared" si="0"/>
        <v>0</v>
      </c>
      <c r="Q14" s="21">
        <f t="shared" si="0"/>
        <v>202.74</v>
      </c>
      <c r="R14" s="21">
        <f t="shared" si="0"/>
        <v>85714.5</v>
      </c>
      <c r="S14" s="21">
        <f t="shared" si="0"/>
        <v>0</v>
      </c>
      <c r="T14" s="21">
        <f t="shared" si="0"/>
        <v>25000</v>
      </c>
      <c r="U14" s="21">
        <f t="shared" si="0"/>
        <v>15428.61</v>
      </c>
      <c r="V14" s="21">
        <f t="shared" si="0"/>
        <v>4285.72</v>
      </c>
      <c r="W14" s="21">
        <f t="shared" si="0"/>
        <v>44714.33</v>
      </c>
      <c r="X14" s="21">
        <f t="shared" si="0"/>
        <v>41000.169999999991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7" t="s">
        <v>31</v>
      </c>
      <c r="B18" s="47"/>
      <c r="C18" s="47"/>
      <c r="D18" s="47"/>
      <c r="E18" s="47"/>
      <c r="F18" s="47"/>
      <c r="S18" s="42" t="s">
        <v>38</v>
      </c>
      <c r="T18" s="42"/>
      <c r="U18" s="42"/>
      <c r="V18" s="42"/>
    </row>
    <row r="20" spans="1:22" x14ac:dyDescent="0.3">
      <c r="A20" s="47" t="s">
        <v>32</v>
      </c>
      <c r="B20" s="47"/>
      <c r="C20" s="47"/>
      <c r="D20" s="47"/>
      <c r="E20" s="47"/>
      <c r="S20" s="42" t="s">
        <v>33</v>
      </c>
      <c r="T20" s="42"/>
      <c r="U20" s="42"/>
      <c r="V20" s="42"/>
    </row>
    <row r="22" spans="1:22" x14ac:dyDescent="0.3">
      <c r="A22" s="42" t="s">
        <v>34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20:E20"/>
    <mergeCell ref="A18:F18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2025-06-30T11:17:37Z</cp:lastPrinted>
  <dcterms:created xsi:type="dcterms:W3CDTF">2022-02-09T08:58:28Z</dcterms:created>
  <dcterms:modified xsi:type="dcterms:W3CDTF">2025-07-31T07:28:24Z</dcterms:modified>
</cp:coreProperties>
</file>