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5 рік\"/>
    </mc:Choice>
  </mc:AlternateContent>
  <xr:revisionPtr revIDLastSave="0" documentId="13_ncr:1_{43357370-0538-4DBB-92C7-5BA8AA95DF6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K14" i="1" l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R14" i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<sst xmlns="http://schemas.openxmlformats.org/spreadsheetml/2006/main" count="57" uniqueCount="39">
  <si>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</si>
  <si>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</si>
  <si>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</si>
  <si>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</si>
  <si>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</si>
  <si>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</si>
  <si>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</si>
  <si>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</si>
  <si>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</si>
  <si>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</si>
  <si>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</si>
  <si>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</si>
  <si>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</si>
  <si>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</si>
  <si>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</si>
  <si>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</si>
  <si>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</si>
  <si>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</si>
  <si>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</si>
  <si>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</si>
  <si>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</si>
  <si>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</si>
  <si>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</si>
  <si>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</si>
  <si>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</si>
  <si>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</si>
  <si>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</si>
  <si>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</si>
  <si>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</si>
  <si>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</si>
  <si>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</si>
  <si>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</si>
  <si>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</si>
  <si>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Оксана МЕДВІДЬ</t>
  </si>
  <si>
    <t>52-61-50</t>
  </si>
  <si>
    <t>Премія щорічна оцінка</t>
  </si>
  <si>
    <t>червень 2025</t>
  </si>
  <si>
    <t>Ольга ГУМЕНЯК</t>
  </si>
  <si>
    <t>червень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</si>
</sst>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topLeftCell="O9" zoomScale="192" zoomScaleNormal="192" workbookViewId="0">
      <selection activeCell="V11" sqref="V11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36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35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38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20</v>
      </c>
      <c r="F11" s="12">
        <v>34456.19</v>
      </c>
      <c r="G11" s="12">
        <v>761.9</v>
      </c>
      <c r="H11" s="12">
        <v>0</v>
      </c>
      <c r="I11" s="12">
        <v>10336.86</v>
      </c>
      <c r="J11" s="12">
        <v>10336.86</v>
      </c>
      <c r="K11" s="12">
        <v>0</v>
      </c>
      <c r="L11" s="12">
        <v>0</v>
      </c>
      <c r="M11" s="12">
        <v>0</v>
      </c>
      <c r="N11" s="12">
        <v>25714.97</v>
      </c>
      <c r="O11" s="12">
        <v>47832.7</v>
      </c>
      <c r="P11" s="12">
        <v>0</v>
      </c>
      <c r="Q11" s="12"/>
      <c r="R11" s="12">
        <f>Q11+I11+H11+G11+F11+J11+K11+L11+M11+N11+O11+S11</f>
        <v>129439.48</v>
      </c>
      <c r="S11" s="12"/>
      <c r="T11" s="12">
        <v>20000</v>
      </c>
      <c r="U11" s="12">
        <v>23299.11</v>
      </c>
      <c r="V11" s="12">
        <v>6471.97</v>
      </c>
      <c r="W11" s="12">
        <f>V11+U11+T11+S11</f>
        <v>49771.08</v>
      </c>
      <c r="X11" s="12">
        <f>R11-W11</f>
        <v>79668.399999999994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20</v>
      </c>
      <c r="F12" s="12">
        <v>32733.33</v>
      </c>
      <c r="G12" s="12">
        <v>761.9</v>
      </c>
      <c r="H12" s="12">
        <v>0</v>
      </c>
      <c r="I12" s="12">
        <v>9820</v>
      </c>
      <c r="J12" s="12">
        <v>4910</v>
      </c>
      <c r="K12" s="12">
        <v>0</v>
      </c>
      <c r="L12" s="12">
        <v>0</v>
      </c>
      <c r="M12" s="12">
        <v>0</v>
      </c>
      <c r="N12" s="12">
        <v>1789.87</v>
      </c>
      <c r="O12" s="12">
        <v>0</v>
      </c>
      <c r="P12" s="12">
        <v>0</v>
      </c>
      <c r="Q12" s="12">
        <v>0</v>
      </c>
      <c r="R12" s="12">
        <f>Q12+I12+H12+G12+F12+J12+K12+N12+L12+M12+O12+P12</f>
        <v>50015.100000000006</v>
      </c>
      <c r="S12" s="12">
        <v>0</v>
      </c>
      <c r="T12" s="12">
        <v>20000</v>
      </c>
      <c r="U12" s="12">
        <v>9002.7199999999993</v>
      </c>
      <c r="V12" s="12">
        <v>2500.7600000000002</v>
      </c>
      <c r="W12" s="12">
        <f>V12+U12+T12</f>
        <v>31503.48</v>
      </c>
      <c r="X12" s="12">
        <f>R12-W12</f>
        <v>18511.620000000006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40</v>
      </c>
      <c r="F14" s="21">
        <f t="shared" si="0"/>
        <v>67189.52</v>
      </c>
      <c r="G14" s="21">
        <f t="shared" si="0"/>
        <v>1523.8</v>
      </c>
      <c r="H14" s="21">
        <f t="shared" si="0"/>
        <v>0</v>
      </c>
      <c r="I14" s="21">
        <f t="shared" si="0"/>
        <v>20156.86</v>
      </c>
      <c r="J14" s="21">
        <f t="shared" si="0"/>
        <v>15246.86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27504.84</v>
      </c>
      <c r="O14" s="21">
        <f t="shared" si="0"/>
        <v>47832.7</v>
      </c>
      <c r="P14" s="21">
        <f t="shared" si="0"/>
        <v>0</v>
      </c>
      <c r="Q14" s="21">
        <f t="shared" si="0"/>
        <v>0</v>
      </c>
      <c r="R14" s="21">
        <f t="shared" si="0"/>
        <v>179454.58000000002</v>
      </c>
      <c r="S14" s="21">
        <f t="shared" si="0"/>
        <v>0</v>
      </c>
      <c r="T14" s="21">
        <f t="shared" si="0"/>
        <v>40000</v>
      </c>
      <c r="U14" s="21">
        <f t="shared" si="0"/>
        <v>32301.83</v>
      </c>
      <c r="V14" s="21">
        <f t="shared" si="0"/>
        <v>8972.73</v>
      </c>
      <c r="W14" s="21">
        <f t="shared" si="0"/>
        <v>81274.559999999998</v>
      </c>
      <c r="X14" s="21">
        <f t="shared" si="0"/>
        <v>98180.02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7" t="s">
        <v>28</v>
      </c>
      <c r="B18" s="47"/>
      <c r="C18" s="47"/>
      <c r="D18" s="47"/>
      <c r="E18" s="47"/>
      <c r="F18" s="47"/>
      <c r="S18" s="42" t="s">
        <v>37</v>
      </c>
      <c r="T18" s="42"/>
      <c r="U18" s="42"/>
      <c r="V18" s="42"/>
    </row>
    <row r="20" spans="1:22" x14ac:dyDescent="0.3">
      <c r="A20" s="47" t="s">
        <v>32</v>
      </c>
      <c r="B20" s="47"/>
      <c r="C20" s="47"/>
      <c r="D20" s="47"/>
      <c r="E20" s="47"/>
      <c r="S20" s="42" t="s">
        <v>33</v>
      </c>
      <c r="T20" s="42"/>
      <c r="U20" s="42"/>
      <c r="V20" s="42"/>
    </row>
    <row r="22" spans="1:22" x14ac:dyDescent="0.3">
      <c r="A22" s="42" t="s">
        <v>34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20:E20"/>
    <mergeCell ref="A18:F18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2025-06-30T11:17:37Z</cp:lastPrinted>
  <dcterms:created xsi:type="dcterms:W3CDTF">2022-02-09T08:58:28Z</dcterms:created>
  <dcterms:modified xsi:type="dcterms:W3CDTF">2025-06-30T11:17:38Z</dcterms:modified>
</cp:coreProperties>
</file>