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жовтень" sheetId="1" state="visible" r:id="rId2"/>
  </sheets>
  <definedNames>
    <definedName function="false" hidden="false" localSheetId="0" name="_xlnm.Print_Titles" vbProcedure="false">жовтень!$9:$9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<sst xmlns="http://schemas.openxmlformats.org/spreadsheetml/2006/main" count="48" uniqueCount="34">
  <si>
    <t xml:space="preserve">Управління культури, національностей та релігій облдержадаміністрації </t>
  </si>
  <si>
    <t xml:space="preserve">ВИТЯГ З РОЗРАХУНКОВО-ПЛАТІЖНОЇ ВІДОМОСТІ</t>
  </si>
  <si>
    <t xml:space="preserve">жовтень 2024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</si>
  <si>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</si>
  <si>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</si>
  <si>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</si>
  <si>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</si>
  <si>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</si>
  <si>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</si>
  <si>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</si>
  <si>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 </t>
  </si>
  <si>
    <t xml:space="preserve">Премія</t>
  </si>
  <si>
    <t xml:space="preserve">Лікарняні перших 5 днів</t>
  </si>
  <si>
    <t xml:space="preserve">Лікарняні ФСС</t>
  </si>
  <si>
    <t xml:space="preserve">Відпустка</t>
  </si>
  <si>
    <t xml:space="preserve">Грошова винагорода</t>
  </si>
  <si>
    <t xml:space="preserve">Доплата за таємність</t>
  </si>
  <si>
    <t xml:space="preserve">Індексація</t>
  </si>
  <si>
    <t xml:space="preserve">РАЗОМ нараховано</t>
  </si>
  <si>
    <t xml:space="preserve">аванс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</si>
  <si>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</si>
  <si>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</si>
  <si>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</si>
  <si>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</si>
  <si>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</si>
  <si>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</si>
  <si>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жовтень 2024 р.</t>
  </si>
  <si>
    <t xml:space="preserve">Бойко Тетяна Миколаївна</t>
  </si>
  <si>
    <t xml:space="preserve">Начальник управління </t>
  </si>
  <si>
    <t xml:space="preserve">Корнелюк Мирослава Мирославівна</t>
  </si>
  <si>
    <t xml:space="preserve">Заступник начальника - начальник відділу культури і мистецтв</t>
  </si>
  <si>
    <t xml:space="preserve">Лапка Тетяна Миколаївна</t>
  </si>
  <si>
    <t xml:space="preserve">Заступник начальника - начальник відділу у справах національностей та релігій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</si>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</sst>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"/>
      <family val="2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6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H9" activeCellId="0" sqref="H9"/>
    </sheetView>
  </sheetViews>
  <sheetFormatPr defaultColWidth="9.0546875" defaultRowHeight="13.15" zeroHeight="false" outlineLevelRow="0" outlineLevelCol="0"/>
  <cols>
    <col collapsed="false" customWidth="true" hidden="false" outlineLevel="0" max="1" min="1" style="0" width="4.84"/>
    <col collapsed="false" customWidth="true" hidden="false" outlineLevel="0" max="2" min="2" style="0" width="5.7"/>
    <col collapsed="false" customWidth="true" hidden="false" outlineLevel="0" max="3" min="3" style="0" width="12.83"/>
    <col collapsed="false" customWidth="true" hidden="false" outlineLevel="0" max="4" min="4" style="0" width="22.11"/>
    <col collapsed="false" customWidth="true" hidden="false" outlineLevel="0" max="5" min="5" style="0" width="6.98"/>
    <col collapsed="false" customWidth="true" hidden="false" outlineLevel="0" max="6" min="6" style="0" width="12.27"/>
    <col collapsed="false" customWidth="true" hidden="false" outlineLevel="0" max="8" min="7" style="0" width="10.55"/>
    <col collapsed="false" customWidth="true" hidden="false" outlineLevel="0" max="12" min="9" style="0" width="10.27"/>
    <col collapsed="false" customWidth="true" hidden="false" outlineLevel="0" max="13" min="13" style="0" width="15.54"/>
    <col collapsed="false" customWidth="true" hidden="false" outlineLevel="0" max="14" min="14" style="0" width="9.98"/>
    <col collapsed="false" customWidth="true" hidden="false" outlineLevel="0" max="15" min="15" style="0" width="11.4"/>
    <col collapsed="false" customWidth="true" hidden="false" outlineLevel="0" max="16" min="16" style="0" width="12.27"/>
    <col collapsed="false" customWidth="true" hidden="false" outlineLevel="0" max="17" min="17" style="0" width="10.55"/>
    <col collapsed="false" customWidth="true" hidden="false" outlineLevel="0" max="18" min="18" style="0" width="9.69"/>
    <col collapsed="false" customWidth="true" hidden="false" outlineLevel="0" max="19" min="19" style="0" width="11.55"/>
    <col collapsed="false" customWidth="true" hidden="false" outlineLevel="0" max="20" min="20" style="0" width="11.27"/>
    <col collapsed="false" customWidth="true" hidden="false" outlineLevel="0" max="21" min="21" style="0" width="10.98"/>
  </cols>
  <sheetData>
    <row r="1" customFormat="false" ht="13.15" hidden="false" customHeight="true" outlineLevel="0" collapsed="false">
      <c r="R1" s="1"/>
    </row>
    <row r="2" customFormat="false" ht="13.15" hidden="false" customHeight="true" outlineLevel="0" collapsed="false">
      <c r="A2" s="2"/>
      <c r="B2" s="2"/>
      <c r="C2" s="3" t="n">
        <v>1</v>
      </c>
      <c r="D2" s="3"/>
      <c r="E2" s="4"/>
      <c r="F2" s="4"/>
    </row>
    <row r="3" customFormat="false" ht="17.45" hidden="false" customHeight="true" outlineLevel="0" collapsed="false">
      <c r="A3" s="5" t="s">
        <v>0</v>
      </c>
      <c r="B3" s="5"/>
      <c r="C3" s="6"/>
      <c r="D3" s="6"/>
      <c r="E3" s="7"/>
      <c r="F3" s="7"/>
      <c r="G3" s="8"/>
    </row>
    <row r="4" customFormat="false" ht="13.15" hidden="false" customHeight="true" outlineLevel="0" collapsed="false">
      <c r="A4" s="9" t="n">
        <v>33645264</v>
      </c>
      <c r="B4" s="9"/>
      <c r="C4" s="9"/>
      <c r="D4" s="10"/>
      <c r="E4" s="11"/>
      <c r="F4" s="11"/>
    </row>
    <row r="5" customFormat="false" ht="16.9" hidden="false" customHeight="true" outlineLevel="0" collapsed="false">
      <c r="A5" s="12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customFormat="false" ht="18.6" hidden="false" customHeight="true" outlineLevel="0" collapsed="false">
      <c r="A6" s="12" t="s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customFormat="false" ht="13.15" hidden="false" customHeight="true" outlineLevel="0" collapsed="false">
      <c r="A7" s="13"/>
      <c r="B7" s="13"/>
      <c r="C7" s="13"/>
      <c r="D7" s="10"/>
      <c r="E7" s="11"/>
      <c r="F7" s="11"/>
    </row>
    <row r="8" customFormat="false" ht="13.15" hidden="false" customHeight="true" outlineLevel="0" collapsed="false">
      <c r="A8" s="14"/>
      <c r="B8" s="14"/>
      <c r="C8" s="15"/>
      <c r="D8" s="15"/>
      <c r="E8" s="15"/>
      <c r="F8" s="15"/>
    </row>
    <row r="9" customFormat="false" ht="42" hidden="false" customHeight="tru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14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18" t="s">
        <v>23</v>
      </c>
      <c r="V9" s="21"/>
    </row>
    <row r="10" customFormat="false" ht="13.9" hidden="false" customHeight="true" outlineLevel="0" collapsed="false">
      <c r="A10" s="22"/>
      <c r="B10" s="23"/>
      <c r="C10" s="24"/>
      <c r="D10" s="24"/>
      <c r="E10" s="24" t="s">
        <v>24</v>
      </c>
      <c r="F10" s="24" t="s">
        <v>25</v>
      </c>
      <c r="G10" s="24" t="s">
        <v>25</v>
      </c>
      <c r="H10" s="24" t="s">
        <v>25</v>
      </c>
      <c r="I10" s="24" t="s">
        <v>25</v>
      </c>
      <c r="J10" s="24" t="s">
        <v>25</v>
      </c>
      <c r="K10" s="24" t="s">
        <v>25</v>
      </c>
      <c r="L10" s="24" t="s">
        <v>25</v>
      </c>
      <c r="M10" s="24" t="s">
        <v>25</v>
      </c>
      <c r="N10" s="24" t="s">
        <v>25</v>
      </c>
      <c r="O10" s="24" t="s">
        <v>25</v>
      </c>
      <c r="P10" s="24" t="s">
        <v>25</v>
      </c>
      <c r="Q10" s="24" t="s">
        <v>25</v>
      </c>
      <c r="R10" s="24" t="s">
        <v>25</v>
      </c>
      <c r="S10" s="24" t="s">
        <v>25</v>
      </c>
      <c r="T10" s="24" t="s">
        <v>25</v>
      </c>
      <c r="U10" s="24"/>
      <c r="V10" s="21"/>
    </row>
    <row r="11" customFormat="false" ht="15.75" hidden="false" customHeight="true" outlineLevel="0" collapsed="false">
      <c r="A11" s="25"/>
      <c r="B11" s="26"/>
      <c r="C11" s="27" t="s">
        <v>26</v>
      </c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9"/>
    </row>
    <row r="12" s="35" customFormat="true" ht="45.75" hidden="false" customHeight="true" outlineLevel="0" collapsed="false">
      <c r="A12" s="30" t="n">
        <v>1</v>
      </c>
      <c r="B12" s="31" t="n">
        <v>1</v>
      </c>
      <c r="C12" s="32" t="s">
        <v>27</v>
      </c>
      <c r="D12" s="32" t="s">
        <v>28</v>
      </c>
      <c r="E12" s="33" t="n">
        <v>22</v>
      </c>
      <c r="F12" s="34" t="n">
        <v>34606</v>
      </c>
      <c r="G12" s="34" t="n">
        <v>573.91</v>
      </c>
      <c r="H12" s="34" t="n">
        <v>8997.56</v>
      </c>
      <c r="I12" s="34" t="n">
        <v>20763.6</v>
      </c>
      <c r="J12" s="34"/>
      <c r="K12" s="34"/>
      <c r="L12" s="34" t="n">
        <v>5141.33</v>
      </c>
      <c r="M12" s="34" t="n">
        <v>49703.44</v>
      </c>
      <c r="N12" s="34" t="n">
        <v>3460.6</v>
      </c>
      <c r="O12" s="34"/>
      <c r="P12" s="34" t="n">
        <f aca="false">SUM(F12:O12)</f>
        <v>123246.44</v>
      </c>
      <c r="Q12" s="34" t="n">
        <v>60000</v>
      </c>
      <c r="R12" s="34" t="n">
        <v>22184.36</v>
      </c>
      <c r="S12" s="34" t="n">
        <v>1848.69</v>
      </c>
      <c r="T12" s="34" t="n">
        <f aca="false">SUM(Q12:S12)</f>
        <v>84033.05</v>
      </c>
      <c r="U12" s="34" t="n">
        <f aca="false">SUM(P12-T12)</f>
        <v>39213.39</v>
      </c>
    </row>
    <row r="13" s="35" customFormat="true" ht="52.15" hidden="false" customHeight="true" outlineLevel="0" collapsed="false">
      <c r="A13" s="30" t="n">
        <v>2</v>
      </c>
      <c r="B13" s="31" t="n">
        <v>2</v>
      </c>
      <c r="C13" s="32" t="s">
        <v>29</v>
      </c>
      <c r="D13" s="32" t="s">
        <v>30</v>
      </c>
      <c r="E13" s="33" t="n">
        <v>23</v>
      </c>
      <c r="F13" s="34" t="n">
        <v>34370</v>
      </c>
      <c r="G13" s="34" t="n">
        <v>700</v>
      </c>
      <c r="H13" s="34" t="n">
        <v>10311</v>
      </c>
      <c r="I13" s="34" t="n">
        <v>10311</v>
      </c>
      <c r="J13" s="34"/>
      <c r="K13" s="34"/>
      <c r="L13" s="34"/>
      <c r="M13" s="34"/>
      <c r="N13" s="34"/>
      <c r="O13" s="34"/>
      <c r="P13" s="34" t="n">
        <f aca="false">SUM(F13:O13)</f>
        <v>55692</v>
      </c>
      <c r="Q13" s="34" t="n">
        <v>15000</v>
      </c>
      <c r="R13" s="34" t="n">
        <v>10024.56</v>
      </c>
      <c r="S13" s="34" t="n">
        <v>835.38</v>
      </c>
      <c r="T13" s="34" t="n">
        <f aca="false">SUM(Q13:S13)</f>
        <v>25859.94</v>
      </c>
      <c r="U13" s="34" t="n">
        <f aca="false">SUM(P13-T13)</f>
        <v>29832.06</v>
      </c>
    </row>
    <row r="14" s="35" customFormat="true" ht="53.45" hidden="false" customHeight="true" outlineLevel="0" collapsed="false">
      <c r="A14" s="30" t="n">
        <v>3</v>
      </c>
      <c r="B14" s="31" t="n">
        <v>3</v>
      </c>
      <c r="C14" s="32" t="s">
        <v>31</v>
      </c>
      <c r="D14" s="32" t="s">
        <v>32</v>
      </c>
      <c r="E14" s="33" t="n">
        <v>17</v>
      </c>
      <c r="F14" s="34" t="n">
        <v>25403.91</v>
      </c>
      <c r="G14" s="34" t="n">
        <v>517.39</v>
      </c>
      <c r="H14" s="34" t="n">
        <v>7621.17</v>
      </c>
      <c r="I14" s="34" t="n">
        <v>7621.17</v>
      </c>
      <c r="J14" s="34"/>
      <c r="K14" s="34"/>
      <c r="L14" s="34" t="n">
        <v>12086.03</v>
      </c>
      <c r="M14" s="34"/>
      <c r="N14" s="34"/>
      <c r="O14" s="34"/>
      <c r="P14" s="34" t="n">
        <f aca="false">SUM(F14:O14)</f>
        <v>53249.67</v>
      </c>
      <c r="Q14" s="34" t="n">
        <v>15000</v>
      </c>
      <c r="R14" s="34" t="n">
        <v>9584.94</v>
      </c>
      <c r="S14" s="34" t="n">
        <v>798.75</v>
      </c>
      <c r="T14" s="34" t="n">
        <f aca="false">SUM(Q14:S14)</f>
        <v>25383.69</v>
      </c>
      <c r="U14" s="34" t="n">
        <f aca="false">SUM(P14-T14)</f>
        <v>27865.98</v>
      </c>
    </row>
    <row r="15" customFormat="false" ht="27.75" hidden="false" customHeight="true" outlineLevel="0" collapsed="false">
      <c r="A15" s="36"/>
      <c r="B15" s="37"/>
      <c r="C15" s="38" t="s">
        <v>33</v>
      </c>
      <c r="D15" s="38"/>
      <c r="E15" s="39"/>
      <c r="F15" s="40" t="n">
        <f aca="false">SUM(F12:F14)</f>
        <v>94379.91</v>
      </c>
      <c r="G15" s="40" t="n">
        <f aca="false">SUM(G12:G14)</f>
        <v>1791.3</v>
      </c>
      <c r="H15" s="40" t="n">
        <f aca="false">SUM(H12:H14)</f>
        <v>26929.73</v>
      </c>
      <c r="I15" s="40" t="n">
        <f aca="false">SUM(I12:I14)</f>
        <v>38695.77</v>
      </c>
      <c r="J15" s="40" t="n">
        <f aca="false">SUM(J12:J14)</f>
        <v>0</v>
      </c>
      <c r="K15" s="40" t="n">
        <f aca="false">SUM(K12:K14)</f>
        <v>0</v>
      </c>
      <c r="L15" s="40" t="n">
        <f aca="false">SUM(L12:L14)</f>
        <v>17227.36</v>
      </c>
      <c r="M15" s="40" t="n">
        <f aca="false">SUM(M12:M14)</f>
        <v>49703.44</v>
      </c>
      <c r="N15" s="40" t="n">
        <f aca="false">SUM(N12:N14)</f>
        <v>3460.6</v>
      </c>
      <c r="O15" s="40" t="n">
        <f aca="false">SUM(O12:O14)</f>
        <v>0</v>
      </c>
      <c r="P15" s="40" t="n">
        <f aca="false">SUM(P12:P14)</f>
        <v>232188.11</v>
      </c>
      <c r="Q15" s="40" t="n">
        <f aca="false">SUM(Q12:Q14)</f>
        <v>90000</v>
      </c>
      <c r="R15" s="40" t="n">
        <f aca="false">SUM(R12:R14)</f>
        <v>41793.86</v>
      </c>
      <c r="S15" s="40" t="n">
        <f aca="false">SUM(S12:S14)</f>
        <v>3482.82</v>
      </c>
      <c r="T15" s="40" t="n">
        <f aca="false">SUM(T12:T14)</f>
        <v>135276.68</v>
      </c>
      <c r="U15" s="40" t="n">
        <f aca="false">SUM(U12:U14)</f>
        <v>96911.43</v>
      </c>
      <c r="V15" s="21"/>
    </row>
    <row r="16" customFormat="false" ht="18" hidden="false" customHeight="true" outlineLevel="0" collapsed="false"/>
  </sheetData>
  <mergeCells count="4">
    <mergeCell ref="A4:C4"/>
    <mergeCell ref="A5:U5"/>
    <mergeCell ref="A6:U6"/>
    <mergeCell ref="C15:D15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5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admin</cp:lastModifiedBy>
  <cp:lastPrinted>2022-02-09T14:17:06Z</cp:lastPrinted>
  <dcterms:modified xsi:type="dcterms:W3CDTF">2025-04-07T09:47:03Z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