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жовт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жовтень!$9:$9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Q12" i="8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<sst xmlns="http://schemas.openxmlformats.org/spreadsheetml/2006/main" count="49" uniqueCount="34">
  <si>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</si>
  <si>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</si>
  <si>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</si>
  <si>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</si>
  <si>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</si>
  <si>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</si>
  <si>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</si>
  <si>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</si>
  <si>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</si>
  <si>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</si>
  <si>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</si>
  <si>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</si>
  <si>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</si>
  <si>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</si>
  <si>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</si>
  <si>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</si>
  <si>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</si>
  <si>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</si>
  <si>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</si>
  <si>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</si>
  <si>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</si>
  <si>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</si>
  <si>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</si>
  <si>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</si>
  <si>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</si>
  <si>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</si>
  <si>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</si>
  <si>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</si>
  <si>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</si>
  <si>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</si>
  <si>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</si>
  <si>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</si>
  <si>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жовтень 2023 року</t>
  </si>
  <si>
    <t>жовтень 2023 р.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</si>
</sst>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2752a8-d196-42bc-b3dd-b7a928f65aa5}">
  <dimension ref="A1:W15"/>
  <sheetViews>
    <sheetView showGridLines="0" tabSelected="1" view="pageBreakPreview" zoomScaleNormal="100" zoomScaleSheetLayoutView="100" workbookViewId="0" topLeftCell="G4">
      <selection pane="topLeft" activeCell="T14" sqref="T14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7" width="10.5714285714286" customWidth="1"/>
    <col min="8" max="8" width="15" customWidth="1"/>
    <col min="9" max="9" width="10.5714285714286" customWidth="1"/>
    <col min="10" max="13" width="10.2857142857143" customWidth="1"/>
    <col min="14" max="14" width="15.5714285714286" customWidth="1"/>
    <col min="15" max="15" width="10" customWidth="1"/>
    <col min="16" max="16" width="11.4285714285714" customWidth="1"/>
    <col min="17" max="17" width="12.2857142857143" customWidth="1"/>
    <col min="18" max="18" width="9.14285714285714" customWidth="1"/>
    <col min="19" max="19" width="9.71428571428571" customWidth="1"/>
    <col min="20" max="20" width="11.5714285714286" customWidth="1"/>
    <col min="21" max="21" width="11.2857142857143" customWidth="1"/>
    <col min="22" max="22" width="11" customWidth="1"/>
  </cols>
  <sheetData>
    <row r="1" spans="19:19" ht="13.15" customHeight="1">
      <c r="S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24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2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8.6" customHeight="1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3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30</v>
      </c>
      <c r="I9" s="12" t="s">
        <v>13</v>
      </c>
      <c r="J9" s="12" t="s">
        <v>18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31</v>
      </c>
      <c r="P9" s="12" t="s">
        <v>7</v>
      </c>
      <c r="Q9" s="12" t="s">
        <v>3</v>
      </c>
      <c r="R9" s="12" t="s">
        <v>4</v>
      </c>
      <c r="S9" s="12" t="s">
        <v>5</v>
      </c>
      <c r="T9" s="12" t="s">
        <v>14</v>
      </c>
      <c r="U9" s="12" t="s">
        <v>6</v>
      </c>
      <c r="V9" s="11" t="s">
        <v>1</v>
      </c>
      <c r="W9" s="9"/>
    </row>
    <row r="10" spans="1:23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/>
      <c r="W10" s="9"/>
    </row>
    <row r="11" spans="1:23" ht="15.75" customHeight="1" thickBot="1">
      <c r="A11" s="18"/>
      <c r="B11" s="26"/>
      <c r="C11" s="19" t="s">
        <v>33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"/>
    </row>
    <row r="12" spans="1:22" s="23" customFormat="1" ht="45.75" customHeight="1">
      <c r="A12" s="21">
        <v>1</v>
      </c>
      <c r="B12" s="37">
        <v>1</v>
      </c>
      <c r="C12" s="24"/>
      <c r="D12" s="24" t="s">
        <v>25</v>
      </c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>
        <f>SUM(F12:P12)</f>
        <v>0</v>
      </c>
      <c r="R12" s="22"/>
      <c r="S12" s="22"/>
      <c r="T12" s="22"/>
      <c r="U12" s="22">
        <f>SUM(R12:T12)</f>
        <v>0</v>
      </c>
      <c r="V12" s="22">
        <f>SUM(Q12-U12)</f>
        <v>0</v>
      </c>
    </row>
    <row r="13" spans="1:22" s="23" customFormat="1" ht="52.15" customHeight="1">
      <c r="A13" s="21">
        <v>2</v>
      </c>
      <c r="B13" s="37">
        <v>2</v>
      </c>
      <c r="C13" s="24" t="s">
        <v>26</v>
      </c>
      <c r="D13" s="24" t="s">
        <v>28</v>
      </c>
      <c r="E13" s="25">
        <v>11</v>
      </c>
      <c r="F13" s="22">
        <v>4900</v>
      </c>
      <c r="G13" s="22">
        <v>350</v>
      </c>
      <c r="H13" s="22">
        <v>3430</v>
      </c>
      <c r="I13" s="22">
        <v>2450</v>
      </c>
      <c r="J13" s="22">
        <v>980</v>
      </c>
      <c r="K13" s="22">
        <v>4075.15</v>
      </c>
      <c r="L13" s="22"/>
      <c r="M13" s="22">
        <v>3769.32</v>
      </c>
      <c r="N13" s="22"/>
      <c r="O13" s="22"/>
      <c r="P13" s="22"/>
      <c r="Q13" s="22">
        <f>SUM(F13:P13)</f>
        <v>19954.470000000001</v>
      </c>
      <c r="R13" s="22">
        <v>12000</v>
      </c>
      <c r="S13" s="22">
        <v>3591.80</v>
      </c>
      <c r="T13" s="22">
        <v>299.32</v>
      </c>
      <c r="U13" s="22">
        <f>SUM(R13:T13)</f>
        <v>15891.119999999999</v>
      </c>
      <c r="V13" s="22">
        <f>SUM(Q13-U13)</f>
        <v>4063.3500000000022</v>
      </c>
    </row>
    <row r="14" spans="1:22" s="23" customFormat="1" ht="53.45" customHeight="1" thickBot="1">
      <c r="A14" s="21">
        <v>3</v>
      </c>
      <c r="B14" s="37">
        <v>3</v>
      </c>
      <c r="C14" s="24" t="s">
        <v>27</v>
      </c>
      <c r="D14" s="24" t="s">
        <v>29</v>
      </c>
      <c r="E14" s="25">
        <v>22</v>
      </c>
      <c r="F14" s="22">
        <v>9800</v>
      </c>
      <c r="G14" s="22">
        <v>700</v>
      </c>
      <c r="H14" s="22">
        <v>6860</v>
      </c>
      <c r="I14" s="22">
        <v>4900</v>
      </c>
      <c r="J14" s="22">
        <v>3920</v>
      </c>
      <c r="K14" s="22"/>
      <c r="L14" s="22"/>
      <c r="M14" s="22"/>
      <c r="N14" s="22"/>
      <c r="O14" s="22"/>
      <c r="P14" s="22"/>
      <c r="Q14" s="22">
        <f>SUM(F14:P14)</f>
        <v>26180</v>
      </c>
      <c r="R14" s="22">
        <v>14000</v>
      </c>
      <c r="S14" s="22">
        <v>4712.3999999999996</v>
      </c>
      <c r="T14" s="22">
        <v>392.70</v>
      </c>
      <c r="U14" s="22">
        <f>SUM(R14:T14)</f>
        <v>19105.100000000002</v>
      </c>
      <c r="V14" s="22">
        <f>SUM(Q14-U14)</f>
        <v>7074.8999999999978</v>
      </c>
    </row>
    <row r="15" spans="1:23" ht="27.75" customHeight="1" thickBot="1">
      <c r="A15" s="30"/>
      <c r="B15" s="31"/>
      <c r="C15" s="39" t="s">
        <v>16</v>
      </c>
      <c r="D15" s="40"/>
      <c r="E15" s="32"/>
      <c r="F15" s="36">
        <f>SUM(F12:F14)</f>
        <v>14700</v>
      </c>
      <c r="G15" s="36">
        <f t="shared" si="0" ref="G15:V15">SUM(G12:G14)</f>
        <v>1050</v>
      </c>
      <c r="H15" s="36">
        <f t="shared" si="0"/>
        <v>10290</v>
      </c>
      <c r="I15" s="36">
        <f t="shared" si="0"/>
        <v>7350</v>
      </c>
      <c r="J15" s="36">
        <f t="shared" si="0"/>
        <v>4900</v>
      </c>
      <c r="K15" s="36">
        <f>SUM(K12:K14)</f>
        <v>4075.1500000000001</v>
      </c>
      <c r="L15" s="36">
        <f>SUM(L12:L14)</f>
        <v>0</v>
      </c>
      <c r="M15" s="36">
        <f t="shared" si="0"/>
        <v>3769.3200000000002</v>
      </c>
      <c r="N15" s="36">
        <f t="shared" si="0"/>
        <v>0</v>
      </c>
      <c r="O15" s="36">
        <f>SUM(O12:O14)</f>
        <v>0</v>
      </c>
      <c r="P15" s="36">
        <f t="shared" si="0"/>
        <v>0</v>
      </c>
      <c r="Q15" s="36">
        <f t="shared" si="0"/>
        <v>46134.470000000001</v>
      </c>
      <c r="R15" s="36">
        <f t="shared" si="0"/>
        <v>26000</v>
      </c>
      <c r="S15" s="36">
        <f t="shared" si="0"/>
        <v>8304.2000000000007</v>
      </c>
      <c r="T15" s="36">
        <f t="shared" si="0"/>
        <v>692.01999999999998</v>
      </c>
      <c r="U15" s="36">
        <f t="shared" si="0"/>
        <v>34996.220000000001</v>
      </c>
      <c r="V15" s="36">
        <f t="shared" si="0"/>
        <v>11138.25</v>
      </c>
      <c r="W15" s="9"/>
    </row>
    <row r="16" ht="18" customHeight="1"/>
  </sheetData>
  <sheetProtection/>
  <mergeCells count="4">
    <mergeCell ref="A4:C4"/>
    <mergeCell ref="C15:D15"/>
    <mergeCell ref="A5:V5"/>
    <mergeCell ref="A6:V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жовтень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2025-04-04T11:40:28Z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