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квітень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квітень!$9:$9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15" i="1"/>
  <c r="R15"/>
  <c r="Q15"/>
  <c r="O15"/>
  <c r="N15"/>
  <c r="M15"/>
  <c r="L15"/>
  <c r="K15"/>
  <c r="J15"/>
  <c r="I15"/>
  <c r="H15"/>
  <c r="G15"/>
  <c r="F15"/>
  <c r="U14"/>
  <c r="T14"/>
  <c r="P14"/>
  <c r="U13"/>
  <c r="T13"/>
  <c r="P13"/>
  <c r="T12"/>
  <c r="T15" s="1"/>
  <c r="P12"/>
  <c r="U12" s="1"/>
  <c r="U15" s="1"/>
  <c r="P15" l="1"/>
</calcChain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<sst xmlns="http://schemas.openxmlformats.org/spreadsheetml/2006/main" count="48" uniqueCount="34">
  <si>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</si>
  <si>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>ВИТЯГ З РОЗРАХУНКОВО-ПЛАТІЖНОЇ ВІДОМОСТІ</t>
  </si>
  <si>
    <t>квітень 2024 року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</si>
  <si>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</si>
  <si>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</si>
  <si>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</si>
  <si>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</si>
  <si>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</si>
  <si>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</si>
  <si>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</si>
  <si>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</si>
  <si>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</si>
  <si>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</si>
  <si>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</si>
  <si>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</si>
  <si>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</si>
  <si>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Доплата за таємність</t>
  </si>
  <si>
    <t>Індексація</t>
  </si>
  <si>
    <t>РАЗОМ нараховано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</si>
  <si>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</si>
  <si>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</si>
  <si>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</si>
  <si>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</si>
  <si>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</si>
  <si>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</si>
  <si>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</si>
  <si>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квітень 2024 р.</t>
  </si>
  <si>
    <t>Бойко Тетяна Миколаївна</t>
  </si>
  <si>
    <t xml:space="preserve">Начальник управління </t>
  </si>
  <si>
    <t>Корнелюк Мирослава Мирославівна</t>
  </si>
  <si>
    <t>Заступник начальника - начальник відділу культури і мистецтв</t>
  </si>
  <si>
    <t>Лапка Тетяна Миколаївна</t>
  </si>
  <si>
    <t>Заступник начальника - начальник відділу у справах національностей та релігій</t>
  </si>
  <si>
    <t>Разом по листу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</si>
</sst>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3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2" fillId="0" borderId="1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2" borderId="9" xfId="0" applyFont="1" applyFill="1" applyBorder="1"/>
    <xf numFmtId="0" fontId="0" fillId="2" borderId="10" xfId="0" applyFont="1" applyFill="1" applyBorder="1"/>
    <xf numFmtId="49" fontId="12" fillId="2" borderId="10" xfId="0" applyNumberFormat="1" applyFont="1" applyFill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left" vertical="top" wrapText="1"/>
    </xf>
    <xf numFmtId="1" fontId="0" fillId="0" borderId="13" xfId="0" applyNumberFormat="1" applyFont="1" applyBorder="1" applyAlignment="1">
      <alignment horizontal="center" vertical="top"/>
    </xf>
    <xf numFmtId="2" fontId="0" fillId="0" borderId="13" xfId="0" applyNumberFormat="1" applyFont="1" applyBorder="1" applyAlignment="1">
      <alignment horizontal="right" vertical="top"/>
    </xf>
    <xf numFmtId="0" fontId="0" fillId="0" borderId="0" xfId="0" applyFont="1" applyAlignment="1">
      <alignment vertical="top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16" xfId="0" applyNumberFormat="1" applyFont="1" applyBorder="1" applyAlignment="1">
      <alignment horizontal="right" vertical="top"/>
    </xf>
    <xf numFmtId="2" fontId="12" fillId="0" borderId="1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showGridLines="0" tabSelected="1" view="pageBreakPreview" topLeftCell="A4" workbookViewId="0">
      <selection activeCell="H9" sqref="H9"/>
    </sheetView>
  </sheetViews>
  <sheetFormatPr defaultColWidth="9" defaultRowHeight="12.75"/>
  <cols>
    <col min="1" max="1" width="4.85546875" customWidth="1"/>
    <col min="2" max="2" width="5.7109375" customWidth="1"/>
    <col min="3" max="3" width="12.85546875" customWidth="1"/>
    <col min="4" max="4" width="22.140625" customWidth="1"/>
    <col min="5" max="5" width="7" customWidth="1"/>
    <col min="6" max="6" width="12.28515625" customWidth="1"/>
    <col min="7" max="8" width="10.5703125" customWidth="1"/>
    <col min="9" max="12" width="10.28515625" customWidth="1"/>
    <col min="13" max="13" width="15.5703125" customWidth="1"/>
    <col min="14" max="14" width="10" customWidth="1"/>
    <col min="15" max="15" width="11.42578125" customWidth="1"/>
    <col min="16" max="16" width="12.28515625" customWidth="1"/>
    <col min="17" max="17" width="9.140625" customWidth="1"/>
    <col min="18" max="18" width="9.7109375" customWidth="1"/>
    <col min="19" max="19" width="11.5703125" customWidth="1"/>
    <col min="20" max="20" width="11.28515625" customWidth="1"/>
    <col min="21" max="21" width="11" customWidth="1"/>
  </cols>
  <sheetData>
    <row r="1" spans="1:22" ht="13.15" customHeight="1">
      <c r="R1" s="4"/>
    </row>
    <row r="2" spans="1:22" ht="13.15" customHeight="1">
      <c r="A2" s="5"/>
      <c r="B2" s="5"/>
      <c r="C2" s="6">
        <v>1</v>
      </c>
      <c r="D2" s="6"/>
      <c r="E2" s="7"/>
      <c r="F2" s="7"/>
    </row>
    <row r="3" spans="1:22" ht="17.45" customHeight="1">
      <c r="A3" s="8" t="s">
        <v>0</v>
      </c>
      <c r="B3" s="8"/>
      <c r="C3" s="9"/>
      <c r="D3" s="9"/>
      <c r="E3" s="10"/>
      <c r="F3" s="10"/>
      <c r="G3" s="11"/>
    </row>
    <row r="4" spans="1:22" ht="13.15" customHeight="1">
      <c r="A4" s="3">
        <v>33645264</v>
      </c>
      <c r="B4" s="3"/>
      <c r="C4" s="3"/>
      <c r="D4" s="12"/>
      <c r="E4" s="13"/>
      <c r="F4" s="13"/>
    </row>
    <row r="5" spans="1:22" ht="16.899999999999999" customHeight="1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2" ht="18.600000000000001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2" ht="13.15" customHeight="1">
      <c r="A7" s="14"/>
      <c r="B7" s="14"/>
      <c r="C7" s="14"/>
      <c r="D7" s="12"/>
      <c r="E7" s="13"/>
      <c r="F7" s="13"/>
    </row>
    <row r="8" spans="1:22" ht="13.15" customHeight="1">
      <c r="A8" s="15"/>
      <c r="B8" s="15"/>
      <c r="C8" s="16"/>
      <c r="D8" s="16"/>
      <c r="E8" s="16"/>
      <c r="F8" s="16"/>
    </row>
    <row r="9" spans="1:22" ht="42" customHeight="1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19" t="s">
        <v>23</v>
      </c>
      <c r="V9" s="22"/>
    </row>
    <row r="10" spans="1:22" ht="13.9" customHeight="1">
      <c r="A10" s="23"/>
      <c r="B10" s="24"/>
      <c r="C10" s="25"/>
      <c r="D10" s="25"/>
      <c r="E10" s="25" t="s">
        <v>24</v>
      </c>
      <c r="F10" s="25" t="s">
        <v>25</v>
      </c>
      <c r="G10" s="25" t="s">
        <v>25</v>
      </c>
      <c r="H10" s="25" t="s">
        <v>25</v>
      </c>
      <c r="I10" s="25" t="s">
        <v>25</v>
      </c>
      <c r="J10" s="25" t="s">
        <v>25</v>
      </c>
      <c r="K10" s="25" t="s">
        <v>25</v>
      </c>
      <c r="L10" s="25" t="s">
        <v>25</v>
      </c>
      <c r="M10" s="25" t="s">
        <v>25</v>
      </c>
      <c r="N10" s="25" t="s">
        <v>25</v>
      </c>
      <c r="O10" s="25" t="s">
        <v>25</v>
      </c>
      <c r="P10" s="25" t="s">
        <v>25</v>
      </c>
      <c r="Q10" s="25" t="s">
        <v>25</v>
      </c>
      <c r="R10" s="25" t="s">
        <v>25</v>
      </c>
      <c r="S10" s="25" t="s">
        <v>25</v>
      </c>
      <c r="T10" s="25" t="s">
        <v>25</v>
      </c>
      <c r="U10" s="25"/>
      <c r="V10" s="22"/>
    </row>
    <row r="11" spans="1:22" ht="15.75" customHeight="1">
      <c r="A11" s="26"/>
      <c r="B11" s="27"/>
      <c r="C11" s="28" t="s">
        <v>26</v>
      </c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</row>
    <row r="12" spans="1:22" s="36" customFormat="1" ht="45.75" customHeight="1">
      <c r="A12" s="31">
        <v>1</v>
      </c>
      <c r="B12" s="32">
        <v>1</v>
      </c>
      <c r="C12" s="33" t="s">
        <v>27</v>
      </c>
      <c r="D12" s="33" t="s">
        <v>28</v>
      </c>
      <c r="E12" s="34">
        <v>22</v>
      </c>
      <c r="F12" s="35">
        <v>36179</v>
      </c>
      <c r="G12" s="35">
        <v>500</v>
      </c>
      <c r="H12" s="35">
        <v>9077.64</v>
      </c>
      <c r="I12" s="35">
        <v>7235.8</v>
      </c>
      <c r="J12" s="35"/>
      <c r="K12" s="35"/>
      <c r="L12" s="35"/>
      <c r="M12" s="35"/>
      <c r="N12" s="35">
        <v>3617.9</v>
      </c>
      <c r="O12" s="35"/>
      <c r="P12" s="35">
        <f>SUM(F12:O12)</f>
        <v>56610.340000000004</v>
      </c>
      <c r="Q12" s="35">
        <v>25000</v>
      </c>
      <c r="R12" s="35">
        <v>10189.86</v>
      </c>
      <c r="S12" s="35">
        <v>849.16</v>
      </c>
      <c r="T12" s="35">
        <f>SUM(Q12:S12)</f>
        <v>36039.020000000004</v>
      </c>
      <c r="U12" s="35">
        <f>SUM(P12-T12)</f>
        <v>20571.32</v>
      </c>
    </row>
    <row r="13" spans="1:22" s="36" customFormat="1" ht="52.15" customHeight="1">
      <c r="A13" s="31">
        <v>2</v>
      </c>
      <c r="B13" s="32">
        <v>2</v>
      </c>
      <c r="C13" s="33" t="s">
        <v>29</v>
      </c>
      <c r="D13" s="33" t="s">
        <v>30</v>
      </c>
      <c r="E13" s="34">
        <v>22</v>
      </c>
      <c r="F13" s="35">
        <v>34370</v>
      </c>
      <c r="G13" s="35">
        <v>700</v>
      </c>
      <c r="H13" s="35">
        <v>10311</v>
      </c>
      <c r="I13" s="35"/>
      <c r="J13" s="35"/>
      <c r="K13" s="35"/>
      <c r="L13" s="35"/>
      <c r="M13" s="35"/>
      <c r="N13" s="35"/>
      <c r="O13" s="35"/>
      <c r="P13" s="35">
        <f>SUM(F13:O13)</f>
        <v>45381</v>
      </c>
      <c r="Q13" s="35">
        <v>20000</v>
      </c>
      <c r="R13" s="35">
        <v>8168.58</v>
      </c>
      <c r="S13" s="35">
        <v>680.72</v>
      </c>
      <c r="T13" s="35">
        <f>SUM(Q13:S13)</f>
        <v>28849.300000000003</v>
      </c>
      <c r="U13" s="35">
        <f>SUM(P13-T13)</f>
        <v>16531.699999999997</v>
      </c>
    </row>
    <row r="14" spans="1:22" s="36" customFormat="1" ht="53.45" customHeight="1">
      <c r="A14" s="31">
        <v>3</v>
      </c>
      <c r="B14" s="32">
        <v>3</v>
      </c>
      <c r="C14" s="33" t="s">
        <v>31</v>
      </c>
      <c r="D14" s="33" t="s">
        <v>32</v>
      </c>
      <c r="E14" s="34">
        <v>21</v>
      </c>
      <c r="F14" s="35">
        <v>32807.730000000003</v>
      </c>
      <c r="G14" s="35">
        <v>668.18</v>
      </c>
      <c r="H14" s="35">
        <v>9842.32</v>
      </c>
      <c r="I14" s="35"/>
      <c r="J14" s="35"/>
      <c r="K14" s="35"/>
      <c r="L14" s="35"/>
      <c r="M14" s="35"/>
      <c r="N14" s="35"/>
      <c r="O14" s="35"/>
      <c r="P14" s="35">
        <f>SUM(F14:O14)</f>
        <v>43318.23</v>
      </c>
      <c r="Q14" s="35">
        <v>20000</v>
      </c>
      <c r="R14" s="35">
        <v>7797.29</v>
      </c>
      <c r="S14" s="35">
        <v>649.77</v>
      </c>
      <c r="T14" s="35">
        <f>SUM(Q14:S14)</f>
        <v>28447.06</v>
      </c>
      <c r="U14" s="35">
        <f>SUM(P14-T14)</f>
        <v>14871.170000000002</v>
      </c>
    </row>
    <row r="15" spans="1:22" ht="27.75" customHeight="1">
      <c r="A15" s="37"/>
      <c r="B15" s="38"/>
      <c r="C15" s="1" t="s">
        <v>33</v>
      </c>
      <c r="D15" s="1"/>
      <c r="E15" s="39"/>
      <c r="F15" s="40">
        <f t="shared" ref="F15:U15" si="0">SUM(F12:F14)</f>
        <v>103356.73000000001</v>
      </c>
      <c r="G15" s="40">
        <f t="shared" si="0"/>
        <v>1868.1799999999998</v>
      </c>
      <c r="H15" s="40">
        <f t="shared" si="0"/>
        <v>29230.959999999999</v>
      </c>
      <c r="I15" s="40">
        <f t="shared" si="0"/>
        <v>7235.8</v>
      </c>
      <c r="J15" s="40">
        <f t="shared" si="0"/>
        <v>0</v>
      </c>
      <c r="K15" s="40">
        <f t="shared" si="0"/>
        <v>0</v>
      </c>
      <c r="L15" s="40">
        <f t="shared" si="0"/>
        <v>0</v>
      </c>
      <c r="M15" s="40">
        <f t="shared" si="0"/>
        <v>0</v>
      </c>
      <c r="N15" s="40">
        <f t="shared" si="0"/>
        <v>3617.9</v>
      </c>
      <c r="O15" s="40">
        <f t="shared" si="0"/>
        <v>0</v>
      </c>
      <c r="P15" s="40">
        <f t="shared" si="0"/>
        <v>145309.57</v>
      </c>
      <c r="Q15" s="40">
        <f t="shared" si="0"/>
        <v>65000</v>
      </c>
      <c r="R15" s="40">
        <f t="shared" si="0"/>
        <v>26155.730000000003</v>
      </c>
      <c r="S15" s="40">
        <f t="shared" si="0"/>
        <v>2179.65</v>
      </c>
      <c r="T15" s="40">
        <f t="shared" si="0"/>
        <v>93335.38</v>
      </c>
      <c r="U15" s="40">
        <f t="shared" si="0"/>
        <v>51974.19</v>
      </c>
      <c r="V15" s="22"/>
    </row>
    <row r="16" spans="1:22" ht="18" customHeight="1"/>
  </sheetData>
  <mergeCells count="4">
    <mergeCell ref="A4:C4"/>
    <mergeCell ref="A5:U5"/>
    <mergeCell ref="A6:U6"/>
    <mergeCell ref="C15:D15"/>
  </mergeCells>
  <pageMargins left="0.39374999999999999" right="0.39374999999999999" top="0.78749999999999998" bottom="0.78749999999999998" header="0.51180555555555496" footer="0.51180555555555496"/>
  <pageSetup paperSize="9" scale="55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квітень</vt:lpstr>
      <vt:lpstr>квітень!Заголовки_для_друку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Delta</cp:lastModifiedBy>
  <cp:revision>1</cp:revision>
  <cp:lastPrinted>2022-02-09T14:17:06Z</cp:lastPrinted>
  <dcterms:created xsi:type="dcterms:W3CDTF">2003-05-15T10:58:21Z</dcterms:created>
  <dcterms:modified xsi:type="dcterms:W3CDTF">2025-04-24T12:24:27Z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