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4" Type="http://schemas.openxmlformats.org/officeDocument/2006/relationships/custom-properties" Target="docProps/custom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0" yWindow="0" windowWidth="20490" windowHeight="8985" activeTab="0"/>
  </bookViews>
  <sheets>
    <sheet name="січень" sheetId="8" r:id="rId3"/>
  </sheets>
  <definedNames>
    <definedName name="CHide">#REF!</definedName>
    <definedName name="CycleD">#REF!</definedName>
    <definedName name="CycleH">#REF!</definedName>
    <definedName name="CycleT">#REF!</definedName>
    <definedName name="CycleT1">#REF!</definedName>
    <definedName name="CycleT2">#REF!</definedName>
    <definedName name="CycleT3">#REF!</definedName>
    <definedName name="Detail">#REF!</definedName>
    <definedName name="DocSummery">#REF!</definedName>
    <definedName name="Header">#REF!</definedName>
    <definedName name="Hidden">#REF!</definedName>
    <definedName name="HideMark">#REF!</definedName>
    <definedName name="PageHead">#REF!</definedName>
    <definedName name="RCurrencyRow">#REF!</definedName>
    <definedName name="RText">#REF!</definedName>
    <definedName name="RText1">#REF!</definedName>
    <definedName name="Summery">#REF!</definedName>
    <definedName name="Summery1">#REF!</definedName>
    <definedName name="Title">#REF!</definedName>
    <definedName name="Total">#REF!</definedName>
    <definedName name="Total1">#REF!</definedName>
    <definedName name="Total2">#REF!</definedName>
    <definedName name="Валюта">#REF!</definedName>
    <definedName name="ВсегоДни">#REF!</definedName>
    <definedName name="ВсегоДолг">#REF!</definedName>
    <definedName name="ВсегоКВыдаче">#REF!</definedName>
    <definedName name="ВсегоСумма">#REF!</definedName>
    <definedName name="ВсегоЧас">#REF!</definedName>
    <definedName name="ДляОплаты">#REF!</definedName>
    <definedName name="ДниСкр">#REF!</definedName>
    <definedName name="ДокНомер">#REF!</definedName>
    <definedName name="Долг">#REF!</definedName>
    <definedName name="ДолгВал">#REF!</definedName>
    <definedName name="За">#REF!</definedName>
    <definedName name="_xlnm.Print_Titles" localSheetId="0">січень!$9:$9</definedName>
    <definedName name="Запуск_макроса_PageHead">#REF!</definedName>
    <definedName name="Запуск_макроса_разбиения_на_страницы">#REF!</definedName>
    <definedName name="ИтогДни">#REF!</definedName>
    <definedName name="ИтогДолг">#REF!</definedName>
    <definedName name="ИтогКвыдаче">#REF!</definedName>
    <definedName name="ИтогСумма">#REF!</definedName>
    <definedName name="ИтогЧас">#REF!</definedName>
    <definedName name="КВыдаче">#REF!</definedName>
    <definedName name="КВыдачеВал">#REF!</definedName>
    <definedName name="Курс">#REF!</definedName>
    <definedName name="НПП">#REF!</definedName>
    <definedName name="Период">#REF!</definedName>
    <definedName name="ПериодДни">#REF!</definedName>
    <definedName name="ПериодДолг">#REF!</definedName>
    <definedName name="ПериодКВыдаче">#REF!</definedName>
    <definedName name="ПериодСумма">#REF!</definedName>
    <definedName name="ПериодЧас">#REF!</definedName>
    <definedName name="Примечание">#REF!</definedName>
    <definedName name="Разрез">#REF!</definedName>
    <definedName name="Сумма">#REF!</definedName>
    <definedName name="СуммаВал">#REF!</definedName>
    <definedName name="СуммаСкр">#REF!</definedName>
    <definedName name="ФИО">#REF!</definedName>
    <definedName name="ЧасСкр">#REF!</definedName>
  </definedNames>
  <calcPr fullCalcOnLoad="1"/>
</workbook>
</file>

<file path=xl/calcChain.xml><?xml version="1.0" encoding="utf-8"?>
<calcChain xmlns="http://schemas.openxmlformats.org/spreadsheetml/2006/main">
  <c r="P12" i="8" l="1"/>
</calcChain>
</file>

<file path=xl/sharedStrings.xml><?xml version="1.0" encoding="utf-8"?>
<sst xmlns="http://schemas.openxmlformats.org/spreadsheetml/2006/main" count="48" uniqueCount="34">
  <si>
    <t>№з/п</t>
  </si>
  <si>
    <t>СУМА ДО ВИДАЧІ</t>
  </si>
  <si>
    <t>Сума</t>
  </si>
  <si>
    <t>РАЗОМ нараховано</t>
  </si>
  <si>
    <t>аванс</t>
  </si>
  <si>
    <t>ПДФО</t>
  </si>
  <si>
    <t>РАЗОМ утримано</t>
  </si>
  <si>
    <t>Індексація</t>
  </si>
  <si>
    <t>ПІБ</t>
  </si>
  <si>
    <t>відпрацьовано</t>
  </si>
  <si>
    <t>дні</t>
  </si>
  <si>
    <t>Посада</t>
  </si>
  <si>
    <t>Таб №</t>
  </si>
  <si>
    <t xml:space="preserve">Вислуга років </t>
  </si>
  <si>
    <t>Військовий збір</t>
  </si>
  <si>
    <t>ВИТЯГ З РОЗРАХУНКОВО-ПЛАТІЖНОЇ ВІДОМОСТІ</t>
  </si>
  <si>
    <t>Разом по листу</t>
  </si>
  <si>
    <t>Посадовий оклад</t>
  </si>
  <si>
    <t>Премія</t>
  </si>
  <si>
    <t>Ранг</t>
  </si>
  <si>
    <t>Лікарняні перших 5 днів</t>
  </si>
  <si>
    <t>Лікарняні ФСС</t>
  </si>
  <si>
    <t>Відпустка</t>
  </si>
  <si>
    <t xml:space="preserve">Управління культури, національностей та релігій облдержадаміністрації </t>
  </si>
  <si>
    <t xml:space="preserve">Начальник управління </t>
  </si>
  <si>
    <t>Корнелюк Мирослава Мирославівна</t>
  </si>
  <si>
    <t>Лапка Тетяна Миколаївна</t>
  </si>
  <si>
    <t>Заступник начальника - начальник відділу культури і мистецтв</t>
  </si>
  <si>
    <t>Заступник начальника - начальник відділу у справах національностей та релігій</t>
  </si>
  <si>
    <t>Доплата за таємність</t>
  </si>
  <si>
    <t>Бойко Тетяна Миколаївна</t>
  </si>
  <si>
    <t>січень 2025 року</t>
  </si>
  <si>
    <t>січень 2025 р.</t>
  </si>
  <si>
    <t>Грошова винагорода</t>
  </si>
</sst>
</file>

<file path=xl/styles.xml><?xml version="1.0" encoding="utf-8"?>
<styleSheet xmlns="http://schemas.openxmlformats.org/spreadsheetml/2006/main">
  <numFmts count="28">
    <numFmt numFmtId="5" formatCode="#,##0\ &quot;₴&quot;;\-#,##0\ &quot;₴&quot;"/>
    <numFmt numFmtId="6" formatCode="#,##0\ &quot;₴&quot;;[Red]\-#,##0\ &quot;₴&quot;"/>
    <numFmt numFmtId="7" formatCode="#,##0.00\ &quot;₴&quot;;\-#,##0.00\ &quot;₴&quot;"/>
    <numFmt numFmtId="8" formatCode="#,##0.00\ &quot;₴&quot;;[Red]\-#,##0.00\ &quot;₴&quot;"/>
    <numFmt numFmtId="42" formatCode="_-* #,##0\ &quot;₴&quot;_-;\-* #,##0\ &quot;₴&quot;_-;_-* &quot;-&quot;\ &quot;₴&quot;_-;_-@_-"/>
    <numFmt numFmtId="41" formatCode="_-* #,##0\ _₴_-;\-* #,##0\ _₴_-;_-* &quot;-&quot;\ _₴_-;_-@_-"/>
    <numFmt numFmtId="44" formatCode="_-* #,##0.00\ &quot;₴&quot;_-;\-* #,##0.00\ &quot;₴&quot;_-;_-* &quot;-&quot;??\ &quot;₴&quot;_-;_-@_-"/>
    <numFmt numFmtId="43" formatCode="_-* #,##0.00\ _₴_-;\-* #,##0.00\ _₴_-;_-* &quot;-&quot;??\ _₴_-;_-@_-"/>
    <numFmt numFmtId="164" formatCode="#,##0&quot;₴&quot;;\-#,##0&quot;₴&quot;"/>
    <numFmt numFmtId="165" formatCode="#,##0&quot;₴&quot;;[Red]\-#,##0&quot;₴&quot;"/>
    <numFmt numFmtId="166" formatCode="#,##0.00&quot;₴&quot;;\-#,##0.00&quot;₴&quot;"/>
    <numFmt numFmtId="167" formatCode="#,##0.00&quot;₴&quot;;[Red]\-#,##0.00&quot;₴&quot;"/>
    <numFmt numFmtId="168" formatCode="_-* #,##0&quot;₴&quot;_-;\-* #,##0&quot;₴&quot;_-;_-* &quot;-&quot;&quot;₴&quot;_-;_-@_-"/>
    <numFmt numFmtId="169" formatCode="_-* #,##0_₴_-;\-* #,##0_₴_-;_-* &quot;-&quot;_₴_-;_-@_-"/>
    <numFmt numFmtId="170" formatCode="_-* #,##0.00&quot;₴&quot;_-;\-* #,##0.00&quot;₴&quot;_-;_-* &quot;-&quot;??&quot;₴&quot;_-;_-@_-"/>
    <numFmt numFmtId="171" formatCode="_-* #,##0.00_₴_-;\-* #,##0.00_₴_-;_-* &quot;-&quot;??_₴_-;_-@_-"/>
    <numFmt numFmtId="172" formatCode="#,##0&quot;р.&quot;;\-#,##0&quot;р.&quot;"/>
    <numFmt numFmtId="173" formatCode="#,##0&quot;р.&quot;;[Red]\-#,##0&quot;р.&quot;"/>
    <numFmt numFmtId="174" formatCode="#,##0.00&quot;р.&quot;;\-#,##0.00&quot;р.&quot;"/>
    <numFmt numFmtId="175" formatCode="#,##0.00&quot;р.&quot;;[Red]\-#,##0.00&quot;р.&quot;"/>
    <numFmt numFmtId="176" formatCode="_-* #,##0&quot;р.&quot;_-;\-* #,##0&quot;р.&quot;_-;_-* &quot;-&quot;&quot;р.&quot;_-;_-@_-"/>
    <numFmt numFmtId="177" formatCode="_-* #,##0_р_._-;\-* #,##0_р_._-;_-* &quot;-&quot;_р_._-;_-@_-"/>
    <numFmt numFmtId="178" formatCode="_-* #,##0.00&quot;р.&quot;_-;\-* #,##0.00&quot;р.&quot;_-;_-* &quot;-&quot;??&quot;р.&quot;_-;_-@_-"/>
    <numFmt numFmtId="179" formatCode="_-* #,##0.00_р_._-;\-* #,##0.00_р_._-;_-* &quot;-&quot;??_р_._-;_-@_-"/>
    <numFmt numFmtId="180" formatCode=";;;"/>
    <numFmt numFmtId="181" formatCode="###0.00;\-###0.00;;"/>
    <numFmt numFmtId="182" formatCode="0.000"/>
    <numFmt numFmtId="183" formatCode="0.0"/>
  </numFmts>
  <fonts count="47">
    <font>
      <sz val="10"/>
      <name val="Arial Cyr"/>
      <family val="2"/>
      <charset val="204"/>
    </font>
    <font>
      <sz val="10"/>
      <name val="Arial"/>
      <family val="0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  <font>
      <sz val="12"/>
      <name val="Times New Roman CYR"/>
      <family val="1"/>
      <charset val="204"/>
    </font>
    <font>
      <b/>
      <sz val="14"/>
      <name val="Times New Roman CYR"/>
      <family val="1"/>
      <charset val="204"/>
    </font>
    <font>
      <b/>
      <sz val="10"/>
      <name val="Arial Cyr"/>
      <family val="2"/>
      <charset val="204"/>
    </font>
    <font>
      <sz val="12"/>
      <name val="Arial Cyr"/>
      <family val="2"/>
      <charset val="204"/>
    </font>
    <font>
      <b/>
      <i/>
      <sz val="12"/>
      <name val="Times New Roman CYR"/>
      <family val="1"/>
      <charset val="204"/>
    </font>
    <font>
      <b/>
      <i/>
      <sz val="10"/>
      <name val="Arial"/>
      <family val="2"/>
      <charset val="204"/>
    </font>
    <font>
      <b/>
      <sz val="12"/>
      <name val="Arial Cyr"/>
      <family val="0"/>
      <charset val="204"/>
    </font>
    <font>
      <b/>
      <i/>
      <sz val="12"/>
      <name val="Arial"/>
      <family val="2"/>
      <charset val="204"/>
    </font>
    <font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1"/>
      <color indexed="10"/>
      <name val="Calibri"/>
      <family val="2"/>
      <charset val="204"/>
    </font>
    <font>
      <i/>
      <sz val="11"/>
      <color indexed="23"/>
      <name val="Calibri"/>
      <family val="2"/>
      <charset val="204"/>
    </font>
    <font>
      <i/>
      <sz val="11"/>
      <color rgb="FF7F7F7F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1"/>
      <color theme="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79984760284"/>
        <bgColor indexed="64"/>
      </patternFill>
    </fill>
    <fill>
      <patternFill patternType="solid">
        <fgColor theme="5" tint="0.799979984760284"/>
        <bgColor indexed="64"/>
      </patternFill>
    </fill>
    <fill>
      <patternFill patternType="solid">
        <fgColor theme="6" tint="0.799979984760284"/>
        <bgColor indexed="64"/>
      </patternFill>
    </fill>
    <fill>
      <patternFill patternType="solid">
        <fgColor theme="7" tint="0.799979984760284"/>
        <bgColor indexed="64"/>
      </patternFill>
    </fill>
    <fill>
      <patternFill patternType="solid">
        <fgColor theme="8" tint="0.799979984760284"/>
        <bgColor indexed="64"/>
      </patternFill>
    </fill>
    <fill>
      <patternFill patternType="solid">
        <fgColor theme="9" tint="0.799979984760284"/>
        <bgColor indexed="64"/>
      </patternFill>
    </fill>
    <fill>
      <patternFill patternType="solid">
        <fgColor theme="4" tint="0.599990010261536"/>
        <bgColor indexed="64"/>
      </patternFill>
    </fill>
    <fill>
      <patternFill patternType="solid">
        <fgColor theme="5" tint="0.599990010261536"/>
        <bgColor indexed="64"/>
      </patternFill>
    </fill>
    <fill>
      <patternFill patternType="solid">
        <fgColor theme="6" tint="0.599990010261536"/>
        <bgColor indexed="64"/>
      </patternFill>
    </fill>
    <fill>
      <patternFill patternType="solid">
        <fgColor theme="7" tint="0.599990010261536"/>
        <bgColor indexed="64"/>
      </patternFill>
    </fill>
    <fill>
      <patternFill patternType="solid">
        <fgColor theme="8" tint="0.599990010261536"/>
        <bgColor indexed="64"/>
      </patternFill>
    </fill>
    <fill>
      <patternFill patternType="solid">
        <fgColor theme="9" tint="0.599990010261536"/>
        <bgColor indexed="64"/>
      </patternFill>
    </fill>
    <fill>
      <patternFill patternType="solid">
        <fgColor theme="4" tint="0.399980008602142"/>
        <bgColor indexed="64"/>
      </patternFill>
    </fill>
    <fill>
      <patternFill patternType="solid">
        <fgColor theme="5" tint="0.399980008602142"/>
        <bgColor indexed="64"/>
      </patternFill>
    </fill>
    <fill>
      <patternFill patternType="solid">
        <fgColor theme="6" tint="0.399980008602142"/>
        <bgColor indexed="64"/>
      </patternFill>
    </fill>
    <fill>
      <patternFill patternType="solid">
        <fgColor theme="7" tint="0.399980008602142"/>
        <bgColor indexed="64"/>
      </patternFill>
    </fill>
    <fill>
      <patternFill patternType="solid">
        <fgColor theme="8" tint="0.399980008602142"/>
        <bgColor indexed="64"/>
      </patternFill>
    </fill>
    <fill>
      <patternFill patternType="solid">
        <fgColor theme="9" tint="0.3999800086021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2"/>
        <bgColor indexed="64"/>
      </patternFill>
    </fill>
  </fills>
  <borders count="27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>
        <color indexed="0"/>
      </left>
      <right>
        <color indexed="0"/>
      </right>
      <top>
        <color indexed="0"/>
      </top>
      <bottom style="thick">
        <color theme="4"/>
      </bottom>
    </border>
    <border>
      <left>
        <color indexed="0"/>
      </left>
      <right>
        <color indexed="0"/>
      </right>
      <top>
        <color indexed="0"/>
      </top>
      <bottom style="thick">
        <color theme="4" tint="0.499980002641678"/>
      </bottom>
    </border>
    <border>
      <left>
        <color indexed="0"/>
      </left>
      <right>
        <color indexed="0"/>
      </right>
      <top>
        <color indexed="0"/>
      </top>
      <bottom style="medium">
        <color theme="4" tint="0.399980008602142"/>
      </bottom>
    </border>
    <border>
      <left>
        <color indexed="0"/>
      </left>
      <right>
        <color indexed="0"/>
      </right>
      <top>
        <color indexed="0"/>
      </top>
      <bottom style="double">
        <color rgb="FFFF8001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>
        <color indexed="0"/>
      </left>
      <right>
        <color indexed="0"/>
      </right>
      <top style="thin">
        <color theme="4"/>
      </top>
      <bottom style="double">
        <color theme="4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medium">
        <color indexed="8"/>
      </left>
      <right style="thin">
        <color indexed="8"/>
      </right>
      <top style="medium">
        <color indexed="8"/>
      </top>
      <bottom>
        <color indexed="0"/>
      </bottom>
    </border>
    <border>
      <left style="thin">
        <color indexed="8"/>
      </left>
      <right style="thin">
        <color indexed="8"/>
      </right>
      <top style="medium">
        <color indexed="8"/>
      </top>
      <bottom>
        <color indexed="0"/>
      </bottom>
    </border>
    <border>
      <left style="thin">
        <color indexed="8"/>
      </left>
      <right>
        <color indexed="0"/>
      </right>
      <top style="medium">
        <color indexed="8"/>
      </top>
      <bottom style="thin">
        <color indexed="8"/>
      </bottom>
    </border>
    <border>
      <left style="thin">
        <color indexed="8"/>
      </left>
      <right>
        <color indexed="0"/>
      </right>
      <top style="medium">
        <color indexed="8"/>
      </top>
      <bottom>
        <color indexed="0"/>
      </bottom>
    </border>
    <border>
      <left>
        <color indexed="0"/>
      </left>
      <right style="thin">
        <color indexed="8"/>
      </right>
      <top style="medium">
        <color indexed="8"/>
      </top>
      <bottom>
        <color indexed="0"/>
      </bottom>
    </border>
    <border>
      <left style="medium">
        <color indexed="8"/>
      </left>
      <right style="thin">
        <color indexed="8"/>
      </right>
      <top>
        <color indexed="0"/>
      </top>
      <bottom style="medium">
        <color indexed="8"/>
      </bottom>
    </border>
    <border>
      <left style="thin">
        <color indexed="8"/>
      </left>
      <right style="thin">
        <color indexed="8"/>
      </right>
      <top>
        <color indexed="0"/>
      </top>
      <bottom style="medium">
        <color indexed="8"/>
      </bottom>
    </border>
    <border>
      <left>
        <color indexed="0"/>
      </left>
      <right style="thin">
        <color indexed="8"/>
      </right>
      <top>
        <color indexed="0"/>
      </top>
      <bottom style="medium">
        <color indexed="8"/>
      </bottom>
    </border>
    <border>
      <left style="medium">
        <color indexed="8"/>
      </left>
      <right>
        <color indexed="0"/>
      </right>
      <top style="medium">
        <color indexed="8"/>
      </top>
      <bottom style="medium">
        <color indexed="8"/>
      </bottom>
    </border>
    <border>
      <left>
        <color indexed="0"/>
      </left>
      <right>
        <color indexed="0"/>
      </right>
      <top style="medium">
        <color indexed="8"/>
      </top>
      <bottom style="medium">
        <color indexed="8"/>
      </bottom>
    </border>
    <border>
      <left style="medium">
        <color indexed="8"/>
      </left>
      <right style="thin">
        <color indexed="8"/>
      </right>
      <top style="thin">
        <color indexed="8"/>
      </top>
      <bottom>
        <color indexed="0"/>
      </bottom>
    </border>
    <border>
      <left style="thin">
        <color indexed="8"/>
      </left>
      <right style="thin">
        <color indexed="8"/>
      </right>
      <top style="thin">
        <color indexed="8"/>
      </top>
      <bottom>
        <color indexed="0"/>
      </bottom>
    </border>
    <border>
      <left style="medium">
        <color auto="1"/>
      </left>
      <right style="thin">
        <color indexed="8"/>
      </right>
      <top style="medium">
        <color auto="1"/>
      </top>
      <bottom style="medium">
        <color auto="1"/>
      </bottom>
    </border>
    <border>
      <left>
        <color indexed="0"/>
      </left>
      <right style="thin">
        <color indexed="8"/>
      </right>
      <top style="medium">
        <color auto="1"/>
      </top>
      <bottom style="medium">
        <color auto="1"/>
      </bottom>
    </border>
    <border>
      <left style="thin">
        <color indexed="8"/>
      </left>
      <right style="thin">
        <color indexed="8"/>
      </right>
      <top style="medium">
        <color auto="1"/>
      </top>
      <bottom style="medium">
        <color auto="1"/>
      </bottom>
    </border>
    <border>
      <left>
        <color indexed="0"/>
      </left>
      <right style="thin">
        <color indexed="8"/>
      </right>
      <top style="thin">
        <color indexed="8"/>
      </top>
      <bottom>
        <color indexed="0"/>
      </bottom>
    </border>
    <border>
      <left style="thin">
        <color indexed="8"/>
      </left>
      <right>
        <color indexed="0"/>
      </right>
      <top style="medium">
        <color auto="1"/>
      </top>
      <bottom style="medium">
        <color auto="1"/>
      </bottom>
    </border>
  </borders>
  <cellStyleXfs count="61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6" fillId="2" borderId="0" applyNumberFormat="0" applyBorder="0" applyAlignment="0" applyProtection="0"/>
    <xf numFmtId="0" fontId="46" fillId="3" borderId="0" applyNumberFormat="0" applyBorder="0" applyAlignment="0" applyProtection="0"/>
    <xf numFmtId="0" fontId="46" fillId="4" borderId="0" applyNumberFormat="0" applyBorder="0" applyAlignment="0" applyProtection="0"/>
    <xf numFmtId="0" fontId="46" fillId="5" borderId="0" applyNumberFormat="0" applyBorder="0" applyAlignment="0" applyProtection="0"/>
    <xf numFmtId="0" fontId="46" fillId="6" borderId="0" applyNumberFormat="0" applyBorder="0" applyAlignment="0" applyProtection="0"/>
    <xf numFmtId="0" fontId="46" fillId="7" borderId="0" applyNumberFormat="0" applyBorder="0" applyAlignment="0" applyProtection="0"/>
    <xf numFmtId="0" fontId="46" fillId="8" borderId="0" applyNumberFormat="0" applyBorder="0" applyAlignment="0" applyProtection="0"/>
    <xf numFmtId="0" fontId="46" fillId="9" borderId="0" applyNumberFormat="0" applyBorder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2" borderId="0" applyNumberFormat="0" applyBorder="0" applyAlignment="0" applyProtection="0"/>
    <xf numFmtId="0" fontId="46" fillId="13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6" borderId="0" applyNumberFormat="0" applyBorder="0" applyAlignment="0" applyProtection="0"/>
    <xf numFmtId="0" fontId="45" fillId="17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0" borderId="0" applyNumberFormat="0" applyBorder="0" applyAlignment="0" applyProtection="0"/>
    <xf numFmtId="0" fontId="45" fillId="21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4" borderId="0" applyNumberFormat="0" applyBorder="0" applyAlignment="0" applyProtection="0"/>
    <xf numFmtId="0" fontId="45" fillId="25" borderId="0" applyNumberFormat="0" applyBorder="0" applyAlignment="0" applyProtection="0"/>
    <xf numFmtId="0" fontId="44" fillId="26" borderId="1" applyNumberFormat="0" applyAlignment="0" applyProtection="0"/>
    <xf numFmtId="9" fontId="1" fillId="0" borderId="0" applyFill="0" applyBorder="0" applyAlignment="0" applyProtection="0"/>
    <xf numFmtId="0" fontId="43" fillId="27" borderId="0" applyNumberFormat="0" applyBorder="0" applyAlignment="0" applyProtection="0"/>
    <xf numFmtId="178" fontId="1" fillId="0" borderId="0" applyFill="0" applyBorder="0" applyAlignment="0" applyProtection="0"/>
    <xf numFmtId="176" fontId="1" fillId="0" borderId="0" applyFill="0" applyBorder="0" applyAlignment="0" applyProtection="0"/>
    <xf numFmtId="0" fontId="42" fillId="0" borderId="2" applyNumberFormat="0" applyFill="0" applyAlignment="0" applyProtection="0"/>
    <xf numFmtId="0" fontId="41" fillId="0" borderId="3" applyNumberFormat="0" applyFill="0" applyAlignment="0" applyProtection="0"/>
    <xf numFmtId="0" fontId="40" fillId="0" borderId="4" applyNumberFormat="0" applyFill="0" applyAlignment="0" applyProtection="0"/>
    <xf numFmtId="0" fontId="40" fillId="0" borderId="0" applyNumberFormat="0" applyFill="0" applyBorder="0" applyAlignment="0" applyProtection="0"/>
    <xf numFmtId="0" fontId="39" fillId="0" borderId="5" applyNumberFormat="0" applyFill="0" applyAlignment="0" applyProtection="0"/>
    <xf numFmtId="0" fontId="38" fillId="28" borderId="6" applyNumberFormat="0" applyAlignment="0" applyProtection="0"/>
    <xf numFmtId="0" fontId="37" fillId="0" borderId="0" applyNumberFormat="0" applyFill="0" applyBorder="0" applyAlignment="0" applyProtection="0"/>
    <xf numFmtId="0" fontId="36" fillId="29" borderId="0" applyNumberFormat="0" applyBorder="0" applyAlignment="0" applyProtection="0"/>
    <xf numFmtId="0" fontId="35" fillId="30" borderId="1" applyNumberFormat="0" applyAlignment="0" applyProtection="0"/>
    <xf numFmtId="0" fontId="34" fillId="0" borderId="7" applyNumberFormat="0" applyFill="0" applyAlignment="0" applyProtection="0"/>
    <xf numFmtId="0" fontId="33" fillId="31" borderId="0" applyNumberFormat="0" applyBorder="0" applyAlignment="0" applyProtection="0"/>
    <xf numFmtId="0" fontId="0" fillId="32" borderId="8" applyNumberFormat="0" applyFont="0" applyAlignment="0" applyProtection="0"/>
    <xf numFmtId="0" fontId="32" fillId="30" borderId="9" applyNumberFormat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79" fontId="1" fillId="0" borderId="0" applyFill="0" applyBorder="0" applyAlignment="0" applyProtection="0"/>
    <xf numFmtId="177" fontId="1" fillId="0" borderId="0" applyFill="0" applyBorder="0" applyAlignment="0" applyProtection="0"/>
  </cellStyleXfs>
  <cellXfs count="42">
    <xf numFmtId="0" fontId="0" fillId="0" borderId="0" xfId="0" applyAlignment="1">
      <alignment/>
    </xf>
    <xf numFmtId="0" fontId="0" fillId="0" borderId="0" xfId="0" applyFont="1" applyAlignment="1">
      <alignment/>
    </xf>
    <xf numFmtId="0" fontId="0" fillId="0" borderId="0" xfId="0" applyFont="1" applyFill="1" applyAlignment="1">
      <alignment horizontal="left" vertical="top"/>
    </xf>
    <xf numFmtId="0" fontId="1" fillId="0" borderId="0" xfId="0" applyFont="1" applyFill="1" applyAlignment="1">
      <alignment horizontal="left"/>
    </xf>
    <xf numFmtId="0" fontId="3" fillId="0" borderId="0" xfId="0" applyFont="1" applyFill="1" applyAlignment="1">
      <alignment horizontal="left" vertical="top"/>
    </xf>
    <xf numFmtId="180" fontId="4" fillId="0" borderId="0" xfId="0" applyNumberFormat="1" applyFont="1" applyFill="1" applyAlignment="1">
      <alignment horizontal="left" vertical="center"/>
    </xf>
    <xf numFmtId="0" fontId="5" fillId="0" borderId="0" xfId="0" applyFont="1" applyFill="1" applyAlignment="1">
      <alignment horizontal="left" vertical="top"/>
    </xf>
    <xf numFmtId="0" fontId="0" fillId="0" borderId="0" xfId="0" applyFont="1" applyFill="1" applyAlignment="1">
      <alignment horizontal="left"/>
    </xf>
    <xf numFmtId="0" fontId="1" fillId="0" borderId="0" xfId="0" applyFont="1" applyFill="1" applyAlignment="1">
      <alignment horizontal="left" vertical="center"/>
    </xf>
    <xf numFmtId="0" fontId="0" fillId="0" borderId="0" xfId="0" applyFont="1" applyFill="1" applyAlignment="1">
      <alignment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0" fillId="33" borderId="18" xfId="0" applyFont="1" applyFill="1" applyBorder="1" applyAlignment="1">
      <alignment/>
    </xf>
    <xf numFmtId="49" fontId="6" fillId="33" borderId="19" xfId="0" applyNumberFormat="1" applyFont="1" applyFill="1" applyBorder="1" applyAlignment="1">
      <alignment horizontal="left" vertical="center"/>
    </xf>
    <xf numFmtId="49" fontId="6" fillId="33" borderId="19" xfId="0" applyNumberFormat="1" applyFont="1" applyFill="1" applyBorder="1" applyAlignment="1">
      <alignment horizontal="center" vertical="center" wrapText="1"/>
    </xf>
    <xf numFmtId="0" fontId="0" fillId="0" borderId="20" xfId="0" applyFont="1" applyFill="1" applyBorder="1" applyAlignment="1">
      <alignment horizontal="right" vertical="top" wrapText="1"/>
    </xf>
    <xf numFmtId="2" fontId="0" fillId="0" borderId="21" xfId="0" applyNumberFormat="1" applyFont="1" applyFill="1" applyBorder="1" applyAlignment="1">
      <alignment horizontal="right" vertical="top"/>
    </xf>
    <xf numFmtId="0" fontId="0" fillId="0" borderId="0" xfId="0" applyFont="1" applyFill="1" applyAlignment="1">
      <alignment vertical="top"/>
    </xf>
    <xf numFmtId="0" fontId="0" fillId="0" borderId="21" xfId="0" applyFill="1" applyBorder="1" applyAlignment="1">
      <alignment horizontal="left" vertical="top" wrapText="1"/>
    </xf>
    <xf numFmtId="1" fontId="0" fillId="0" borderId="21" xfId="0" applyNumberFormat="1" applyFont="1" applyFill="1" applyBorder="1" applyAlignment="1">
      <alignment horizontal="center" vertical="top"/>
    </xf>
    <xf numFmtId="0" fontId="0" fillId="33" borderId="19" xfId="0" applyFont="1" applyFill="1" applyBorder="1" applyAlignment="1">
      <alignment/>
    </xf>
    <xf numFmtId="0" fontId="7" fillId="0" borderId="0" xfId="0" applyFont="1" applyAlignment="1">
      <alignment/>
    </xf>
    <xf numFmtId="0" fontId="2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left" vertical="top"/>
    </xf>
    <xf numFmtId="0" fontId="6" fillId="0" borderId="22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181" fontId="6" fillId="0" borderId="24" xfId="0" applyNumberFormat="1" applyFont="1" applyFill="1" applyBorder="1" applyAlignment="1">
      <alignment horizontal="right" vertical="top"/>
    </xf>
    <xf numFmtId="0" fontId="11" fillId="0" borderId="0" xfId="0" applyFont="1" applyFill="1" applyAlignment="1">
      <alignment horizontal="left" vertical="top"/>
    </xf>
    <xf numFmtId="180" fontId="8" fillId="0" borderId="0" xfId="0" applyNumberFormat="1" applyFont="1" applyFill="1" applyAlignment="1">
      <alignment horizontal="left" vertical="center"/>
    </xf>
    <xf numFmtId="0" fontId="12" fillId="0" borderId="0" xfId="0" applyFont="1" applyAlignment="1">
      <alignment/>
    </xf>
    <xf numFmtId="2" fontId="6" fillId="0" borderId="24" xfId="0" applyNumberFormat="1" applyFont="1" applyFill="1" applyBorder="1" applyAlignment="1">
      <alignment horizontal="center" vertical="center" wrapText="1"/>
    </xf>
    <xf numFmtId="0" fontId="0" fillId="0" borderId="25" xfId="0" applyFont="1" applyFill="1" applyBorder="1" applyAlignment="1">
      <alignment horizontal="center" vertical="top" wrapText="1"/>
    </xf>
    <xf numFmtId="0" fontId="9" fillId="0" borderId="0" xfId="0" applyFont="1" applyFill="1" applyAlignment="1">
      <alignment horizontal="center" vertical="center"/>
    </xf>
    <xf numFmtId="0" fontId="6" fillId="0" borderId="26" xfId="0" applyFont="1" applyFill="1" applyBorder="1" applyAlignment="1">
      <alignment horizontal="left" vertical="center" wrapText="1"/>
    </xf>
    <xf numFmtId="0" fontId="6" fillId="0" borderId="23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center"/>
    </xf>
  </cellXfs>
  <cellStyles count="47">
    <cellStyle name="Normal" xfId="0" builtinId="0"/>
    <cellStyle name="20% – Акцентування1" xfId="15"/>
    <cellStyle name="20% – Акцентування2" xfId="16"/>
    <cellStyle name="20% – Акцентування3" xfId="17"/>
    <cellStyle name="20% – Акцентування4" xfId="18"/>
    <cellStyle name="20% – Акцентування5" xfId="19"/>
    <cellStyle name="20% – Акцентування6" xfId="20"/>
    <cellStyle name="40% – Акцентування1" xfId="21"/>
    <cellStyle name="40% – Акцентування2" xfId="22"/>
    <cellStyle name="40% – Акцентування3" xfId="23"/>
    <cellStyle name="40% – Акцентування4" xfId="24"/>
    <cellStyle name="40% – Акцентування5" xfId="25"/>
    <cellStyle name="40% – Акцентування6" xfId="26"/>
    <cellStyle name="60% – Акцентування1" xfId="27"/>
    <cellStyle name="60% – Акцентування2" xfId="28"/>
    <cellStyle name="60% – Акцентування3" xfId="29"/>
    <cellStyle name="60% – Акцентування4" xfId="30"/>
    <cellStyle name="60% – Акцентування5" xfId="31"/>
    <cellStyle name="60% – Акцентування6" xfId="32"/>
    <cellStyle name="Акцентування1" xfId="33"/>
    <cellStyle name="Акцентування2" xfId="34"/>
    <cellStyle name="Акцентування3" xfId="35"/>
    <cellStyle name="Акцентування4" xfId="36"/>
    <cellStyle name="Акцентування5" xfId="37"/>
    <cellStyle name="Акцентування6" xfId="38"/>
    <cellStyle name="Ввід" xfId="39"/>
    <cellStyle name="Percent" xfId="40" builtinId="5"/>
    <cellStyle name="Гарний" xfId="41"/>
    <cellStyle name="Currency" xfId="42" builtinId="4"/>
    <cellStyle name="Currency [0]" xfId="43" builtinId="7"/>
    <cellStyle name="Заголовок 1" xfId="44"/>
    <cellStyle name="Заголовок 2" xfId="45"/>
    <cellStyle name="Заголовок 3" xfId="46"/>
    <cellStyle name="Заголовок 4" xfId="47"/>
    <cellStyle name="Зв'язана клітинка" xfId="48"/>
    <cellStyle name="Контрольна клітинка" xfId="49"/>
    <cellStyle name="Назва" xfId="50"/>
    <cellStyle name="Нейтральний" xfId="51"/>
    <cellStyle name="Обчислення" xfId="52"/>
    <cellStyle name="Підсумок" xfId="53"/>
    <cellStyle name="Поганий" xfId="54"/>
    <cellStyle name="Примітка" xfId="55"/>
    <cellStyle name="Результат" xfId="56"/>
    <cellStyle name="Текст попередження" xfId="57"/>
    <cellStyle name="Текст пояснення" xfId="58"/>
    <cellStyle name="Comma" xfId="59" builtinId="3"/>
    <cellStyle name="Comma [0]" xfId="60" builtinId="6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4" Type="http://schemas.openxmlformats.org/officeDocument/2006/relationships/sharedStrings" Target="sharedStrings.xml" /><Relationship Id="rId5" Type="http://schemas.openxmlformats.org/officeDocument/2006/relationships/calcChain" Target="calcChain.xml" /><Relationship Id="rId2" Type="http://schemas.openxmlformats.org/officeDocument/2006/relationships/styles" Target="styles.xml" /><Relationship Id="rId3" Type="http://schemas.openxmlformats.org/officeDocument/2006/relationships/worksheet" Target="worksheets/sheet1.xml" /><Relationship Id="rId1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e31a921f-250a-44d0-8e21-fe862c3cf141}">
  <dimension ref="A1:V15"/>
  <sheetViews>
    <sheetView showGridLines="0" tabSelected="1" view="pageBreakPreview" zoomScaleNormal="100" zoomScaleSheetLayoutView="100" workbookViewId="0" topLeftCell="C4">
      <selection pane="topLeft" activeCell="M9" sqref="M9"/>
    </sheetView>
  </sheetViews>
  <sheetFormatPr defaultRowHeight="13.15" customHeight="1"/>
  <cols>
    <col min="1" max="1" width="4.85714285714286" customWidth="1"/>
    <col min="2" max="2" width="5.71428571428571" customWidth="1"/>
    <col min="3" max="3" width="12.8571428571429" customWidth="1"/>
    <col min="4" max="4" width="22.1428571428571" customWidth="1"/>
    <col min="5" max="5" width="7" customWidth="1"/>
    <col min="6" max="6" width="12.2857142857143" customWidth="1"/>
    <col min="7" max="8" width="10.5714285714286" customWidth="1"/>
    <col min="9" max="12" width="10.2857142857143" customWidth="1"/>
    <col min="13" max="13" width="15.5714285714286" customWidth="1"/>
    <col min="14" max="14" width="10" customWidth="1"/>
    <col min="15" max="15" width="11.4285714285714" customWidth="1"/>
    <col min="16" max="16" width="12.2857142857143" customWidth="1"/>
    <col min="17" max="17" width="9.14285714285714" customWidth="1"/>
    <col min="18" max="18" width="9.71428571428571" customWidth="1"/>
    <col min="19" max="19" width="11.5714285714286" customWidth="1"/>
    <col min="20" max="20" width="11.2857142857143" customWidth="1"/>
    <col min="21" max="21" width="11" customWidth="1"/>
  </cols>
  <sheetData>
    <row r="1" spans="18:18" ht="13.15" customHeight="1">
      <c r="R1" s="35"/>
    </row>
    <row r="2" spans="1:6" ht="13.15" customHeight="1">
      <c r="A2" s="4"/>
      <c r="B2" s="4"/>
      <c r="C2" s="5">
        <v>1</v>
      </c>
      <c r="D2" s="5"/>
      <c r="E2" s="6"/>
      <c r="F2" s="6"/>
    </row>
    <row r="3" spans="1:7" ht="17.45" customHeight="1">
      <c r="A3" s="33" t="s">
        <v>23</v>
      </c>
      <c r="B3" s="33"/>
      <c r="C3" s="34"/>
      <c r="D3" s="34"/>
      <c r="E3" s="29"/>
      <c r="F3" s="29"/>
      <c r="G3" s="27"/>
    </row>
    <row r="4" spans="1:6" ht="13.15" customHeight="1">
      <c r="A4" s="38">
        <v>33645264</v>
      </c>
      <c r="B4" s="38"/>
      <c r="C4" s="38"/>
      <c r="D4" s="8"/>
      <c r="E4" s="3"/>
      <c r="F4" s="3"/>
    </row>
    <row r="5" spans="1:21" ht="16.9" customHeight="1">
      <c r="A5" s="41" t="s">
        <v>15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</row>
    <row r="6" spans="1:21" ht="18.6" customHeight="1">
      <c r="A6" s="41" t="s">
        <v>31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</row>
    <row r="7" spans="1:6" ht="13.15" customHeight="1">
      <c r="A7" s="28"/>
      <c r="B7" s="28"/>
      <c r="C7" s="28"/>
      <c r="D7" s="8"/>
      <c r="E7" s="3"/>
      <c r="F7" s="3"/>
    </row>
    <row r="8" spans="1:6" ht="13.15" customHeight="1" thickBot="1">
      <c r="A8" s="7"/>
      <c r="B8" s="7"/>
      <c r="C8" s="2"/>
      <c r="D8" s="2"/>
      <c r="E8" s="2"/>
      <c r="F8" s="2"/>
    </row>
    <row r="9" spans="1:22" ht="42" customHeight="1">
      <c r="A9" s="10" t="s">
        <v>0</v>
      </c>
      <c r="B9" s="14" t="s">
        <v>12</v>
      </c>
      <c r="C9" s="11" t="s">
        <v>8</v>
      </c>
      <c r="D9" s="13" t="s">
        <v>11</v>
      </c>
      <c r="E9" s="12" t="s">
        <v>9</v>
      </c>
      <c r="F9" s="12" t="s">
        <v>17</v>
      </c>
      <c r="G9" s="12" t="s">
        <v>19</v>
      </c>
      <c r="H9" s="12" t="s">
        <v>13</v>
      </c>
      <c r="I9" s="12" t="s">
        <v>18</v>
      </c>
      <c r="J9" s="12" t="s">
        <v>20</v>
      </c>
      <c r="K9" s="12" t="s">
        <v>21</v>
      </c>
      <c r="L9" s="12" t="s">
        <v>22</v>
      </c>
      <c r="M9" s="12" t="s">
        <v>33</v>
      </c>
      <c r="N9" s="12" t="s">
        <v>29</v>
      </c>
      <c r="O9" s="12" t="s">
        <v>7</v>
      </c>
      <c r="P9" s="12" t="s">
        <v>3</v>
      </c>
      <c r="Q9" s="12" t="s">
        <v>4</v>
      </c>
      <c r="R9" s="12" t="s">
        <v>5</v>
      </c>
      <c r="S9" s="12" t="s">
        <v>14</v>
      </c>
      <c r="T9" s="12" t="s">
        <v>6</v>
      </c>
      <c r="U9" s="11" t="s">
        <v>1</v>
      </c>
      <c r="V9" s="9"/>
    </row>
    <row r="10" spans="1:22" ht="13.9" customHeight="1" thickBot="1">
      <c r="A10" s="15"/>
      <c r="B10" s="17"/>
      <c r="C10" s="16"/>
      <c r="D10" s="16"/>
      <c r="E10" s="16" t="s">
        <v>10</v>
      </c>
      <c r="F10" s="16" t="s">
        <v>2</v>
      </c>
      <c r="G10" s="16" t="s">
        <v>2</v>
      </c>
      <c r="H10" s="16" t="s">
        <v>2</v>
      </c>
      <c r="I10" s="16" t="s">
        <v>2</v>
      </c>
      <c r="J10" s="16" t="s">
        <v>2</v>
      </c>
      <c r="K10" s="16" t="s">
        <v>2</v>
      </c>
      <c r="L10" s="16" t="s">
        <v>2</v>
      </c>
      <c r="M10" s="16" t="s">
        <v>2</v>
      </c>
      <c r="N10" s="16" t="s">
        <v>2</v>
      </c>
      <c r="O10" s="16" t="s">
        <v>2</v>
      </c>
      <c r="P10" s="16" t="s">
        <v>2</v>
      </c>
      <c r="Q10" s="16" t="s">
        <v>2</v>
      </c>
      <c r="R10" s="16" t="s">
        <v>2</v>
      </c>
      <c r="S10" s="16" t="s">
        <v>2</v>
      </c>
      <c r="T10" s="16" t="s">
        <v>2</v>
      </c>
      <c r="U10" s="16"/>
      <c r="V10" s="9"/>
    </row>
    <row r="11" spans="1:22" ht="15.75" customHeight="1" thickBot="1">
      <c r="A11" s="18"/>
      <c r="B11" s="26"/>
      <c r="C11" s="19" t="s">
        <v>32</v>
      </c>
      <c r="D11" s="19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1"/>
    </row>
    <row r="12" spans="1:21" s="23" customFormat="1" ht="45.75" customHeight="1">
      <c r="A12" s="21">
        <v>1</v>
      </c>
      <c r="B12" s="37">
        <v>1</v>
      </c>
      <c r="C12" s="24" t="s">
        <v>30</v>
      </c>
      <c r="D12" s="24" t="s">
        <v>24</v>
      </c>
      <c r="E12" s="25">
        <v>16</v>
      </c>
      <c r="F12" s="22">
        <v>25168</v>
      </c>
      <c r="G12" s="22">
        <v>417.39</v>
      </c>
      <c r="H12" s="22">
        <v>6543.68</v>
      </c>
      <c r="I12" s="22"/>
      <c r="J12" s="22">
        <v>10704.70</v>
      </c>
      <c r="K12" s="22">
        <v>8563.76</v>
      </c>
      <c r="L12" s="22"/>
      <c r="M12" s="22"/>
      <c r="N12" s="22">
        <v>2516.8000000000002</v>
      </c>
      <c r="O12" s="22"/>
      <c r="P12" s="22">
        <f>SUM(F12:O12)</f>
        <v>53914.330000000009</v>
      </c>
      <c r="Q12" s="22">
        <v>18000</v>
      </c>
      <c r="R12" s="22">
        <v>9704.58</v>
      </c>
      <c r="S12" s="22">
        <v>2695.72</v>
      </c>
      <c r="T12" s="22">
        <f>SUM(Q12:S12)</f>
        <v>30400.300000000003</v>
      </c>
      <c r="U12" s="22">
        <f>SUM(P12-T12)</f>
        <v>23514.030000000006</v>
      </c>
    </row>
    <row r="13" spans="1:21" s="23" customFormat="1" ht="52.15" customHeight="1">
      <c r="A13" s="21">
        <v>2</v>
      </c>
      <c r="B13" s="37">
        <v>2</v>
      </c>
      <c r="C13" s="24" t="s">
        <v>25</v>
      </c>
      <c r="D13" s="24" t="s">
        <v>27</v>
      </c>
      <c r="E13" s="25">
        <v>22</v>
      </c>
      <c r="F13" s="22">
        <v>30527.39</v>
      </c>
      <c r="G13" s="22">
        <v>669.57</v>
      </c>
      <c r="H13" s="22">
        <v>9158.2199999999993</v>
      </c>
      <c r="I13" s="22"/>
      <c r="J13" s="22"/>
      <c r="K13" s="22"/>
      <c r="L13" s="22">
        <v>1429.71</v>
      </c>
      <c r="M13" s="22"/>
      <c r="N13" s="22"/>
      <c r="O13" s="22"/>
      <c r="P13" s="22">
        <f>SUM(F13:O13)</f>
        <v>41784.889999999999</v>
      </c>
      <c r="Q13" s="22">
        <v>16000</v>
      </c>
      <c r="R13" s="22">
        <v>7521.28</v>
      </c>
      <c r="S13" s="22">
        <v>2089.2399999999998</v>
      </c>
      <c r="T13" s="22">
        <f>SUM(Q13:S13)</f>
        <v>25610.519999999997</v>
      </c>
      <c r="U13" s="22">
        <f>SUM(P13-T13)</f>
        <v>16174.370000000003</v>
      </c>
    </row>
    <row r="14" spans="1:21" s="23" customFormat="1" ht="53.45" customHeight="1" thickBot="1">
      <c r="A14" s="21">
        <v>3</v>
      </c>
      <c r="B14" s="37">
        <v>3</v>
      </c>
      <c r="C14" s="24" t="s">
        <v>26</v>
      </c>
      <c r="D14" s="24" t="s">
        <v>28</v>
      </c>
      <c r="E14" s="25">
        <v>23</v>
      </c>
      <c r="F14" s="22">
        <v>31915</v>
      </c>
      <c r="G14" s="22">
        <v>700</v>
      </c>
      <c r="H14" s="22">
        <v>9574.5</v>
      </c>
      <c r="I14" s="22"/>
      <c r="J14" s="22"/>
      <c r="K14" s="22"/>
      <c r="L14" s="22"/>
      <c r="M14" s="22"/>
      <c r="N14" s="22"/>
      <c r="O14" s="22"/>
      <c r="P14" s="22">
        <f>SUM(F14:O14)</f>
        <v>42189.5</v>
      </c>
      <c r="Q14" s="22">
        <v>16000</v>
      </c>
      <c r="R14" s="22">
        <v>7594.11</v>
      </c>
      <c r="S14" s="22">
        <v>2109.48</v>
      </c>
      <c r="T14" s="22">
        <f>SUM(Q14:S14)</f>
        <v>25703.59</v>
      </c>
      <c r="U14" s="22">
        <f>SUM(P14-T14)</f>
        <v>16485.91</v>
      </c>
    </row>
    <row r="15" spans="1:22" ht="27.75" customHeight="1" thickBot="1">
      <c r="A15" s="30"/>
      <c r="B15" s="31"/>
      <c r="C15" s="39" t="s">
        <v>16</v>
      </c>
      <c r="D15" s="40"/>
      <c r="E15" s="32"/>
      <c r="F15" s="36">
        <f>SUM(F12:F14)</f>
        <v>87610.389999999999</v>
      </c>
      <c r="G15" s="36">
        <f t="shared" si="0" ref="G15:U15">SUM(G12:G14)</f>
        <v>1786.96</v>
      </c>
      <c r="H15" s="36">
        <f t="shared" si="0"/>
        <v>25276.400000000001</v>
      </c>
      <c r="I15" s="36">
        <f t="shared" si="0"/>
        <v>0</v>
      </c>
      <c r="J15" s="36">
        <f>SUM(J12:J14)</f>
        <v>10704.700000000001</v>
      </c>
      <c r="K15" s="36">
        <f>SUM(K12:K14)</f>
        <v>8563.7600000000002</v>
      </c>
      <c r="L15" s="36">
        <f t="shared" si="0"/>
        <v>1429.71</v>
      </c>
      <c r="M15" s="36">
        <f t="shared" si="0"/>
        <v>0</v>
      </c>
      <c r="N15" s="36">
        <f>SUM(N12:N14)</f>
        <v>2516.8000000000002</v>
      </c>
      <c r="O15" s="36">
        <f t="shared" si="0"/>
        <v>0</v>
      </c>
      <c r="P15" s="36">
        <f t="shared" si="0"/>
        <v>137888.72</v>
      </c>
      <c r="Q15" s="36">
        <f t="shared" si="0"/>
        <v>50000</v>
      </c>
      <c r="R15" s="36">
        <f t="shared" si="0"/>
        <v>24819.970000000001</v>
      </c>
      <c r="S15" s="36">
        <f t="shared" si="0"/>
        <v>6894.4399999999987</v>
      </c>
      <c r="T15" s="36">
        <f t="shared" si="0"/>
        <v>81714.410000000003</v>
      </c>
      <c r="U15" s="36">
        <f t="shared" si="0"/>
        <v>56174.310000000012</v>
      </c>
      <c r="V15" s="9"/>
    </row>
    <row r="16" ht="18" customHeight="1"/>
  </sheetData>
  <sheetProtection/>
  <mergeCells count="4">
    <mergeCell ref="A4:C4"/>
    <mergeCell ref="C15:D15"/>
    <mergeCell ref="A5:U5"/>
    <mergeCell ref="A6:U6"/>
  </mergeCells>
  <pageMargins left="0.393700787401575" right="0.393700787401575" top="0.78740157480315" bottom="0.78740157480315" header="0.511811023622047" footer="0.511811023622047"/>
  <pageSetup orientation="landscape" paperSize="9" scale="55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16.0000</AppVers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січень</vt:lpstr>
    </vt:vector>
  </TitlesOfParts>
  <Template/>
  <Manager/>
  <Company/>
  <TotalTime>54</TotalTime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admin</cp:lastModifiedBy>
  <cp:lastPrinted>2022-02-09T14:17:06Z</cp:lastPrinted>
  <dcterms:created xsi:type="dcterms:W3CDTF">2003-05-15T10:58:21Z</dcterms:created>
  <dcterms:modified xsi:type="dcterms:W3CDTF">2025-04-07T09:49:29Z</dcterms:modified>
  <cp:category/>
  <cp:revision>1</cp:revi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NEMO">
    <vt:lpwstr>REPMNEMO="Роз.-пл.від.в.о."</vt:lpwstr>
  </property>
  <property fmtid="{D5CDD505-2E9C-101B-9397-08002B2CF9AE}" pid="3" name="NAME">
    <vt:lpwstr>REPNAME="Розрахунково-платіжна відомість за видами оплат"</vt:lpwstr>
  </property>
  <property fmtid="{D5CDD505-2E9C-101B-9397-08002B2CF9AE}" pid="4" name="TAG">
    <vt:lpwstr>REPTAG="RPVOREP"</vt:lpwstr>
  </property>
</Properties>
</file>