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595" windowHeight="11574"/>
  </bookViews>
  <sheets>
    <sheet name="Лист" sheetId="2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45621"/>
</workbook>
</file>

<file path=xl/calcChain.xml><?xml version="1.0" encoding="utf-8"?>
<calcChain xmlns="http://schemas.openxmlformats.org/spreadsheetml/2006/main">
  <c r="G15" i="2" l="1"/>
  <c r="I13" i="2" l="1"/>
  <c r="I14" i="2"/>
  <c r="N13" i="2"/>
  <c r="N14" i="2"/>
  <c r="N12" i="2"/>
  <c r="I12" i="2"/>
  <c r="O12" i="2" l="1"/>
  <c r="O13" i="2"/>
  <c r="O14" i="2"/>
  <c r="M15" i="2" l="1"/>
  <c r="L15" i="2"/>
  <c r="K15" i="2"/>
  <c r="J15" i="2"/>
  <c r="H15" i="2"/>
  <c r="F15" i="2"/>
  <c r="E15" i="2"/>
  <c r="N15" i="2" l="1"/>
  <c r="I15" i="2"/>
  <c r="O15" i="2" l="1"/>
</calcChain>
</file>

<file path=xl/sharedStrings.xml><?xml version="1.0" encoding="utf-8"?>
<sst xmlns="http://schemas.openxmlformats.org/spreadsheetml/2006/main" count="37" uniqueCount="27">
  <si>
    <t>Департамент агропромислового розвитку облдержадміністрації</t>
  </si>
  <si>
    <t>ВИТЯГ З РОЗРАХУНКОВО-ПЛАТІЖНОЇ ВІДОМОСТІ</t>
  </si>
  <si>
    <t>№з/п</t>
  </si>
  <si>
    <t>ПІБ</t>
  </si>
  <si>
    <t>Посада</t>
  </si>
  <si>
    <t>Посадовий оклад</t>
  </si>
  <si>
    <t>Ранг</t>
  </si>
  <si>
    <t xml:space="preserve">Вислуга років </t>
  </si>
  <si>
    <t>ПДФО</t>
  </si>
  <si>
    <t>РАЗОМ утримано</t>
  </si>
  <si>
    <t>СУМА ДО ВИДАЧІ</t>
  </si>
  <si>
    <t>Сума</t>
  </si>
  <si>
    <t>Заступник директора департаменту - начальник управління</t>
  </si>
  <si>
    <t>Хамчич Алла Олександрівна</t>
  </si>
  <si>
    <t xml:space="preserve">Директор департаменту </t>
  </si>
  <si>
    <t>Сірко Володимир Олексійович</t>
  </si>
  <si>
    <t>Військо-вий збір</t>
  </si>
  <si>
    <t>Відп-рацьо-вано</t>
  </si>
  <si>
    <t>Дні</t>
  </si>
  <si>
    <t>Разом</t>
  </si>
  <si>
    <t xml:space="preserve"> Надбавка за секретність</t>
  </si>
  <si>
    <t>Торган Руслан Іванович</t>
  </si>
  <si>
    <t>грн.</t>
  </si>
  <si>
    <t>РАЗОМ НАРАХОВАНО</t>
  </si>
  <si>
    <t>Проф. внески</t>
  </si>
  <si>
    <t>Аванс</t>
  </si>
  <si>
    <t>Січень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</si>
</sst>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;;;"/>
    <numFmt numFmtId="165" formatCode="###0.00;\-###0.00;;"/>
  </numFmts>
  <fonts count="16">
    <font>
      <sz val="10"/>
      <name val="Arial Cyr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i/>
      <sz val="12"/>
      <name val="Arial"/>
      <family val="2"/>
      <charset val="204"/>
    </font>
    <font>
      <b/>
      <i/>
      <sz val="12"/>
      <name val="Times New Roman CYR"/>
      <family val="1"/>
      <charset val="204"/>
    </font>
    <font>
      <sz val="12"/>
      <name val="Arial Cyr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sz val="14"/>
      <name val="Arial Cyr"/>
      <family val="2"/>
      <charset val="204"/>
    </font>
    <font>
      <b/>
      <sz val="9"/>
      <name val="Arial Cyr"/>
      <family val="2"/>
      <charset val="204"/>
    </font>
    <font>
      <sz val="10"/>
      <name val="Arial Cyr"/>
      <charset val="1"/>
    </font>
    <font>
      <b/>
      <sz val="8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Alignment="1">
      <alignment horizontal="left" vertical="top"/>
    </xf>
    <xf numFmtId="164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164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top"/>
    </xf>
    <xf numFmtId="0" fontId="6" fillId="0" borderId="0" xfId="0" applyFo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center" vertical="center"/>
    </xf>
    <xf numFmtId="0" fontId="10" fillId="0" borderId="0" xfId="0" applyFont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/>
    <xf numFmtId="0" fontId="0" fillId="0" borderId="0" xfId="0" applyFont="1"/>
    <xf numFmtId="0" fontId="0" fillId="0" borderId="0" xfId="0" applyFont="1" applyFill="1" applyAlignment="1">
      <alignment vertical="top"/>
    </xf>
    <xf numFmtId="0" fontId="0" fillId="0" borderId="1" xfId="0" applyFill="1" applyBorder="1" applyAlignment="1">
      <alignment horizontal="left" vertical="top" wrapText="1"/>
    </xf>
    <xf numFmtId="1" fontId="0" fillId="0" borderId="1" xfId="0" applyNumberFormat="1" applyFon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0" fillId="2" borderId="5" xfId="0" applyFont="1" applyFill="1" applyBorder="1"/>
    <xf numFmtId="49" fontId="11" fillId="2" borderId="6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right" vertical="top" wrapText="1"/>
    </xf>
    <xf numFmtId="2" fontId="14" fillId="0" borderId="6" xfId="0" applyNumberFormat="1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center" wrapText="1"/>
    </xf>
    <xf numFmtId="165" fontId="11" fillId="0" borderId="8" xfId="0" applyNumberFormat="1" applyFont="1" applyFill="1" applyBorder="1" applyAlignment="1">
      <alignment horizontal="center" vertical="top"/>
    </xf>
    <xf numFmtId="2" fontId="11" fillId="0" borderId="8" xfId="0" applyNumberFormat="1" applyFont="1" applyFill="1" applyBorder="1" applyAlignment="1">
      <alignment horizontal="center" vertical="top" wrapText="1"/>
    </xf>
    <xf numFmtId="2" fontId="11" fillId="0" borderId="9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8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wrapText="1"/>
    </xf>
    <xf numFmtId="49" fontId="10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S12" sqref="S12"/>
    </sheetView>
  </sheetViews>
  <sheetFormatPr defaultRowHeight="13.1" customHeight="1"/>
  <cols>
    <col min="1" max="1" width="2.875" customWidth="1"/>
    <col min="2" max="2" width="14.25" customWidth="1"/>
    <col min="3" max="3" width="12.75" customWidth="1"/>
    <col min="4" max="4" width="5.75" customWidth="1"/>
    <col min="5" max="5" width="9.75" customWidth="1"/>
    <col min="6" max="6" width="8" customWidth="1"/>
    <col min="7" max="7" width="9" customWidth="1"/>
    <col min="8" max="8" width="10.125" customWidth="1"/>
    <col min="9" max="9" width="11.875" customWidth="1"/>
    <col min="10" max="10" width="7.25" customWidth="1"/>
    <col min="11" max="11" width="9.75" customWidth="1"/>
    <col min="12" max="12" width="8.375" customWidth="1"/>
    <col min="13" max="13" width="8.625" customWidth="1"/>
    <col min="14" max="14" width="10.375" customWidth="1"/>
    <col min="15" max="15" width="9.875" customWidth="1"/>
  </cols>
  <sheetData>
    <row r="1" spans="1:16" ht="13.1" customHeight="1">
      <c r="A1" s="1"/>
      <c r="B1" s="2">
        <v>1</v>
      </c>
      <c r="C1" s="2"/>
      <c r="D1" s="3"/>
      <c r="E1" s="3"/>
      <c r="F1" s="3"/>
    </row>
    <row r="2" spans="1:16" ht="17.5" customHeight="1">
      <c r="A2" s="4" t="s">
        <v>0</v>
      </c>
      <c r="B2" s="5"/>
      <c r="C2" s="5"/>
      <c r="D2" s="6"/>
      <c r="E2" s="6"/>
      <c r="F2" s="6"/>
      <c r="G2" s="7"/>
    </row>
    <row r="3" spans="1:16" ht="13.1" customHeight="1">
      <c r="A3" s="36">
        <v>33645091</v>
      </c>
      <c r="B3" s="36"/>
      <c r="C3" s="8"/>
      <c r="D3" s="9"/>
      <c r="E3" s="9"/>
      <c r="F3" s="9"/>
    </row>
    <row r="4" spans="1:16" ht="17.149999999999999" customHeight="1">
      <c r="A4" s="10"/>
      <c r="B4" s="10"/>
      <c r="C4" s="8"/>
      <c r="D4" s="9"/>
      <c r="E4" s="37" t="s">
        <v>1</v>
      </c>
      <c r="F4" s="37"/>
      <c r="G4" s="37"/>
      <c r="H4" s="37"/>
      <c r="I4" s="37"/>
      <c r="J4" s="37"/>
      <c r="K4" s="37"/>
      <c r="L4" s="37"/>
    </row>
    <row r="5" spans="1:16" ht="8.15" customHeight="1">
      <c r="A5" s="10"/>
      <c r="B5" s="10"/>
      <c r="C5" s="8"/>
      <c r="D5" s="9"/>
      <c r="E5" s="9"/>
      <c r="F5" s="9"/>
      <c r="H5" s="11"/>
    </row>
    <row r="6" spans="1:16" ht="18.7" customHeight="1">
      <c r="A6" s="10"/>
      <c r="B6" s="40" t="s">
        <v>26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6" ht="13.1" customHeight="1">
      <c r="A7" s="10"/>
      <c r="B7" s="10"/>
      <c r="C7" s="8"/>
      <c r="D7" s="9"/>
      <c r="E7" s="9"/>
      <c r="F7" s="9"/>
    </row>
    <row r="8" spans="1:16" ht="13.1" customHeight="1" thickBot="1">
      <c r="A8" s="12"/>
      <c r="B8" s="13"/>
      <c r="C8" s="13"/>
      <c r="D8" s="13"/>
      <c r="E8" s="13"/>
      <c r="F8" s="13"/>
      <c r="O8" t="s">
        <v>22</v>
      </c>
    </row>
    <row r="9" spans="1:16" ht="116.35" customHeight="1">
      <c r="A9" s="23" t="s">
        <v>2</v>
      </c>
      <c r="B9" s="24" t="s">
        <v>3</v>
      </c>
      <c r="C9" s="24" t="s">
        <v>4</v>
      </c>
      <c r="D9" s="24" t="s">
        <v>17</v>
      </c>
      <c r="E9" s="24" t="s">
        <v>5</v>
      </c>
      <c r="F9" s="24" t="s">
        <v>6</v>
      </c>
      <c r="G9" s="24" t="s">
        <v>7</v>
      </c>
      <c r="H9" s="24" t="s">
        <v>20</v>
      </c>
      <c r="I9" s="24" t="s">
        <v>23</v>
      </c>
      <c r="J9" s="24" t="s">
        <v>24</v>
      </c>
      <c r="K9" s="24" t="s">
        <v>25</v>
      </c>
      <c r="L9" s="24" t="s">
        <v>8</v>
      </c>
      <c r="M9" s="24" t="s">
        <v>16</v>
      </c>
      <c r="N9" s="24" t="s">
        <v>9</v>
      </c>
      <c r="O9" s="25" t="s">
        <v>10</v>
      </c>
      <c r="P9" s="14"/>
    </row>
    <row r="10" spans="1:16" ht="13.95" customHeight="1">
      <c r="A10" s="26"/>
      <c r="B10" s="20"/>
      <c r="C10" s="20"/>
      <c r="D10" s="20" t="s">
        <v>18</v>
      </c>
      <c r="E10" s="20" t="s">
        <v>11</v>
      </c>
      <c r="F10" s="20" t="s">
        <v>11</v>
      </c>
      <c r="G10" s="20" t="s">
        <v>11</v>
      </c>
      <c r="H10" s="20" t="s">
        <v>11</v>
      </c>
      <c r="I10" s="20" t="s">
        <v>11</v>
      </c>
      <c r="J10" s="20" t="s">
        <v>11</v>
      </c>
      <c r="K10" s="20" t="s">
        <v>11</v>
      </c>
      <c r="L10" s="20" t="s">
        <v>11</v>
      </c>
      <c r="M10" s="20" t="s">
        <v>11</v>
      </c>
      <c r="N10" s="20" t="s">
        <v>11</v>
      </c>
      <c r="O10" s="27"/>
      <c r="P10" s="14"/>
    </row>
    <row r="11" spans="1:16" ht="15.8" customHeight="1">
      <c r="A11" s="28"/>
      <c r="B11" s="21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9"/>
      <c r="P11" s="15"/>
    </row>
    <row r="12" spans="1:16" s="16" customFormat="1" ht="48.25" customHeight="1">
      <c r="A12" s="30">
        <v>1</v>
      </c>
      <c r="B12" s="17" t="s">
        <v>13</v>
      </c>
      <c r="C12" s="17" t="s">
        <v>14</v>
      </c>
      <c r="D12" s="18">
        <v>22</v>
      </c>
      <c r="E12" s="19">
        <v>53021</v>
      </c>
      <c r="F12" s="19">
        <v>800</v>
      </c>
      <c r="G12" s="19">
        <v>15906.3</v>
      </c>
      <c r="H12" s="19">
        <v>5302.1</v>
      </c>
      <c r="I12" s="19">
        <f>SUM(E12:H12)</f>
        <v>75029.400000000009</v>
      </c>
      <c r="J12" s="19"/>
      <c r="K12" s="19">
        <v>10944.08</v>
      </c>
      <c r="L12" s="19">
        <v>13505.29</v>
      </c>
      <c r="M12" s="19">
        <v>3751.47</v>
      </c>
      <c r="N12" s="19">
        <f>SUM(J12:M12)</f>
        <v>28200.840000000004</v>
      </c>
      <c r="O12" s="31">
        <f>I12-N12</f>
        <v>46828.560000000005</v>
      </c>
    </row>
    <row r="13" spans="1:16" s="16" customFormat="1" ht="69.8" customHeight="1">
      <c r="A13" s="30">
        <v>2</v>
      </c>
      <c r="B13" s="17" t="s">
        <v>21</v>
      </c>
      <c r="C13" s="17" t="s">
        <v>12</v>
      </c>
      <c r="D13" s="18">
        <v>22</v>
      </c>
      <c r="E13" s="19">
        <v>50370</v>
      </c>
      <c r="F13" s="19">
        <v>600</v>
      </c>
      <c r="G13" s="19">
        <v>15111</v>
      </c>
      <c r="H13" s="19">
        <v>5037</v>
      </c>
      <c r="I13" s="19">
        <f>SUM(E13:H13)</f>
        <v>71118</v>
      </c>
      <c r="J13" s="19">
        <v>711.18</v>
      </c>
      <c r="K13" s="19">
        <v>10396.92</v>
      </c>
      <c r="L13" s="19">
        <v>12801.24</v>
      </c>
      <c r="M13" s="19">
        <v>3555.9</v>
      </c>
      <c r="N13" s="19">
        <f t="shared" ref="N13:N14" si="0">SUM(J13:M13)</f>
        <v>27465.24</v>
      </c>
      <c r="O13" s="31">
        <f t="shared" ref="O13:O14" si="1">I13-N13</f>
        <v>43652.759999999995</v>
      </c>
    </row>
    <row r="14" spans="1:16" s="16" customFormat="1" ht="64.55" customHeight="1">
      <c r="A14" s="30">
        <v>3</v>
      </c>
      <c r="B14" s="17" t="s">
        <v>15</v>
      </c>
      <c r="C14" s="17" t="s">
        <v>12</v>
      </c>
      <c r="D14" s="18">
        <v>12</v>
      </c>
      <c r="E14" s="19">
        <v>27474.55</v>
      </c>
      <c r="F14" s="19">
        <v>272.73</v>
      </c>
      <c r="G14" s="19">
        <v>4945.42</v>
      </c>
      <c r="H14" s="19"/>
      <c r="I14" s="19">
        <f>SUM(E14:H14)</f>
        <v>32692.699999999997</v>
      </c>
      <c r="J14" s="19"/>
      <c r="K14" s="19">
        <v>10396.92</v>
      </c>
      <c r="L14" s="19">
        <v>5884.69</v>
      </c>
      <c r="M14" s="19">
        <v>1634.64</v>
      </c>
      <c r="N14" s="19">
        <f t="shared" si="0"/>
        <v>17916.25</v>
      </c>
      <c r="O14" s="31">
        <f t="shared" si="1"/>
        <v>14776.449999999997</v>
      </c>
    </row>
    <row r="15" spans="1:16" s="16" customFormat="1" ht="18" customHeight="1" thickBot="1">
      <c r="A15" s="32"/>
      <c r="B15" s="38" t="s">
        <v>19</v>
      </c>
      <c r="C15" s="38"/>
      <c r="D15" s="33"/>
      <c r="E15" s="34">
        <f>SUM(E12:E14)</f>
        <v>130865.55</v>
      </c>
      <c r="F15" s="34">
        <f t="shared" ref="F15:O15" si="2">SUM(F12:F14)</f>
        <v>1672.73</v>
      </c>
      <c r="G15" s="34">
        <f t="shared" si="2"/>
        <v>35962.720000000001</v>
      </c>
      <c r="H15" s="34">
        <f t="shared" si="2"/>
        <v>10339.1</v>
      </c>
      <c r="I15" s="34">
        <f t="shared" si="2"/>
        <v>178840.10000000003</v>
      </c>
      <c r="J15" s="34">
        <f t="shared" si="2"/>
        <v>711.18</v>
      </c>
      <c r="K15" s="34">
        <f t="shared" si="2"/>
        <v>31737.919999999998</v>
      </c>
      <c r="L15" s="34">
        <f t="shared" si="2"/>
        <v>32191.219999999998</v>
      </c>
      <c r="M15" s="34">
        <f t="shared" si="2"/>
        <v>8942.01</v>
      </c>
      <c r="N15" s="34">
        <f t="shared" si="2"/>
        <v>73582.33</v>
      </c>
      <c r="O15" s="35">
        <f t="shared" si="2"/>
        <v>105257.77</v>
      </c>
    </row>
    <row r="16" spans="1:16" ht="15.8" customHeight="1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14"/>
    </row>
    <row r="17" ht="11.25" customHeight="1"/>
  </sheetData>
  <mergeCells count="5">
    <mergeCell ref="A3:B3"/>
    <mergeCell ref="E4:L4"/>
    <mergeCell ref="B15:C15"/>
    <mergeCell ref="A16:O16"/>
    <mergeCell ref="B6:O6"/>
  </mergeCells>
  <pageMargins left="0.25" right="0.25" top="0.75" bottom="0.75" header="0.3" footer="0.3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2026-03-05T06:20:22Z</cp:lastPrinted>
  <dcterms:created xsi:type="dcterms:W3CDTF">2022-02-10T09:20:56Z</dcterms:created>
  <dcterms:modified xsi:type="dcterms:W3CDTF">2026-03-05T06:20:30Z</dcterms:modified>
</cp:coreProperties>
</file>