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Мої документи\А     О Л Е С Н Е В И Ч\ДЕПАРТАМЕНТ ЮРИДИЧНИЙ\ФІНАНСОВА ЗВІТНІСТЬ НА САЙТ\ЗАРПЛАТА\2026\"/>
    </mc:Choice>
  </mc:AlternateContent>
  <xr:revisionPtr revIDLastSave="0" documentId="13_ncr:1_{DA937742-DCB6-4493-8379-40A742ECC8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2" i="1" l="1"/>
  <c r="O12" i="1"/>
  <c r="Q12" i="1"/>
  <c r="L12" i="1"/>
  <c r="Q11" i="1"/>
  <c r="L11" i="1"/>
  <c r="R11" i="1" l="1"/>
  <c r="R12" i="1"/>
</calcChain>
</file>

<file path=xl/sharedStrings.xml><?xml version="1.0" encoding="utf-8"?>
<sst xmlns="http://schemas.openxmlformats.org/spreadsheetml/2006/main" count="41" uniqueCount="28">
  <si>
    <t xml:space="preserve">Юридичний департамент Івано-Франківської обласної державної адміністрації </t>
  </si>
  <si>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</si>
  <si>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</si>
  <si>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</si>
  <si>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</si>
  <si>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</si>
  <si>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</si>
  <si>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Надбавка за вислугу років </t>
  </si>
  <si>
    <t>Ранг</t>
  </si>
  <si>
    <t>Надбавка за таємність</t>
  </si>
  <si>
    <t>Відпускні</t>
  </si>
  <si>
    <t>Лікарняні</t>
  </si>
  <si>
    <t>Премія за поточний місяць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</si>
  <si>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</si>
  <si>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</si>
  <si>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</si>
  <si>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</si>
  <si>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</si>
  <si>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</si>
  <si>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</si>
  <si>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</si>
  <si>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</si>
  <si>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Лавринович Ростислав Михайлович</t>
  </si>
  <si>
    <t xml:space="preserve">В.о. директора юридичного департаменту Івано-Франківської обласної державної адміністрації </t>
  </si>
  <si>
    <t>Мельник Тетяна Орестівна</t>
  </si>
  <si>
    <t>Заступник директора департаменту-начальник управління</t>
  </si>
  <si>
    <t xml:space="preserve"> </t>
  </si>
  <si>
    <t>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</si>
</sst>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8" x14ac:knownFonts="1"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showGridLines="0" tabSelected="1" view="pageBreakPreview" topLeftCell="F7" zoomScaleNormal="100" workbookViewId="0">
      <selection activeCell="S12" sqref="S12"/>
    </sheetView>
  </sheetViews>
  <sheetFormatPr defaultColWidth="9" defaultRowHeight="12.75" customHeight="1" x14ac:dyDescent="0.2"/>
  <cols>
    <col min="1" max="1" width="4.28515625" customWidth="1"/>
    <col min="2" max="2" width="12.85546875" customWidth="1"/>
    <col min="3" max="3" width="25.42578125" customWidth="1"/>
    <col min="4" max="4" width="6.140625" customWidth="1"/>
    <col min="5" max="5" width="10.7109375" customWidth="1"/>
    <col min="6" max="6" width="9.5703125" customWidth="1"/>
    <col min="7" max="7" width="8.42578125" customWidth="1"/>
    <col min="8" max="10" width="8.85546875" customWidth="1"/>
    <col min="11" max="11" width="9.140625" customWidth="1"/>
    <col min="12" max="12" width="12.28515625" customWidth="1"/>
    <col min="13" max="13" width="7.28515625" customWidth="1"/>
    <col min="14" max="14" width="8.5703125" customWidth="1"/>
    <col min="15" max="15" width="11.28515625" customWidth="1"/>
    <col min="16" max="16" width="11.5703125" customWidth="1"/>
    <col min="17" max="17" width="11.28515625" customWidth="1"/>
    <col min="18" max="18" width="11" customWidth="1"/>
    <col min="16383" max="16384" width="11.5703125" customWidth="1"/>
  </cols>
  <sheetData>
    <row r="1" spans="1:20" ht="12.75" customHeight="1" x14ac:dyDescent="0.2">
      <c r="A1" s="2"/>
      <c r="B1" s="3">
        <v>1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0" ht="17.25" customHeight="1" x14ac:dyDescent="0.2">
      <c r="A2" s="6" t="s">
        <v>0</v>
      </c>
      <c r="B2" s="7"/>
      <c r="C2" s="7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0" ht="12.75" customHeight="1" x14ac:dyDescent="0.2">
      <c r="A3" s="22">
        <v>41821095</v>
      </c>
      <c r="B3" s="22"/>
      <c r="C3" s="8"/>
      <c r="D3" s="9"/>
      <c r="E3" s="9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16.5" customHeight="1" x14ac:dyDescent="0.25">
      <c r="A4" s="1"/>
      <c r="B4" s="1"/>
      <c r="C4" s="8"/>
      <c r="D4" s="9"/>
      <c r="E4" s="9"/>
      <c r="F4" s="10" t="s">
        <v>1</v>
      </c>
      <c r="G4" s="10"/>
      <c r="H4" s="10"/>
      <c r="I4" s="10"/>
      <c r="J4" s="10"/>
      <c r="K4" s="10"/>
      <c r="L4" s="5"/>
      <c r="M4" s="5"/>
      <c r="N4" s="5"/>
      <c r="O4" s="5"/>
      <c r="P4" s="5"/>
      <c r="Q4" s="5"/>
      <c r="R4" s="5"/>
    </row>
    <row r="5" spans="1:20" ht="7.5" customHeight="1" x14ac:dyDescent="0.25">
      <c r="A5" s="1"/>
      <c r="B5" s="1"/>
      <c r="C5" s="8"/>
      <c r="D5" s="9"/>
      <c r="E5" s="9"/>
      <c r="F5" s="10"/>
      <c r="G5" s="10"/>
      <c r="H5" s="10"/>
      <c r="I5" s="10"/>
      <c r="J5" s="10"/>
      <c r="K5" s="10"/>
      <c r="L5" s="5"/>
      <c r="M5" s="5"/>
      <c r="N5" s="5"/>
      <c r="O5" s="5"/>
      <c r="P5" s="5"/>
      <c r="Q5" s="5"/>
      <c r="R5" s="5"/>
    </row>
    <row r="6" spans="1:20" ht="18" customHeight="1" x14ac:dyDescent="0.25">
      <c r="A6" s="1"/>
      <c r="B6" s="1"/>
      <c r="C6" s="8"/>
      <c r="D6" s="9"/>
      <c r="E6" s="9"/>
      <c r="F6" s="5"/>
      <c r="G6" s="11" t="s">
        <v>27</v>
      </c>
      <c r="H6" s="11"/>
      <c r="I6" s="11"/>
      <c r="J6" s="11"/>
      <c r="K6" s="12"/>
      <c r="L6" s="5"/>
      <c r="M6" s="5"/>
      <c r="N6" s="5"/>
      <c r="O6" s="5"/>
      <c r="P6" s="5"/>
      <c r="Q6" s="5"/>
      <c r="R6" s="5"/>
    </row>
    <row r="7" spans="1:20" ht="12.75" customHeight="1" x14ac:dyDescent="0.2">
      <c r="A7" s="1"/>
      <c r="B7" s="1"/>
      <c r="C7" s="8"/>
      <c r="D7" s="9"/>
      <c r="E7" s="9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0" ht="12.75" customHeight="1" x14ac:dyDescent="0.2">
      <c r="A8" s="9"/>
      <c r="B8" s="13"/>
      <c r="C8" s="13"/>
      <c r="D8" s="13"/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ht="78" customHeight="1" x14ac:dyDescent="0.2">
      <c r="A9" s="14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  <c r="N9" s="14" t="s">
        <v>15</v>
      </c>
      <c r="O9" s="14" t="s">
        <v>16</v>
      </c>
      <c r="P9" s="14" t="s">
        <v>17</v>
      </c>
      <c r="Q9" s="14" t="s">
        <v>18</v>
      </c>
      <c r="R9" s="14" t="s">
        <v>19</v>
      </c>
    </row>
    <row r="10" spans="1:20" ht="21.75" customHeight="1" x14ac:dyDescent="0.2">
      <c r="A10" s="14"/>
      <c r="B10" s="14"/>
      <c r="C10" s="14"/>
      <c r="D10" s="14" t="s">
        <v>20</v>
      </c>
      <c r="E10" s="14" t="s">
        <v>21</v>
      </c>
      <c r="F10" s="14" t="s">
        <v>21</v>
      </c>
      <c r="G10" s="14" t="s">
        <v>21</v>
      </c>
      <c r="H10" s="14" t="s">
        <v>21</v>
      </c>
      <c r="I10" s="14" t="s">
        <v>21</v>
      </c>
      <c r="J10" s="14" t="s">
        <v>21</v>
      </c>
      <c r="K10" s="14" t="s">
        <v>21</v>
      </c>
      <c r="L10" s="14" t="s">
        <v>21</v>
      </c>
      <c r="M10" s="14" t="s">
        <v>21</v>
      </c>
      <c r="N10" s="14" t="s">
        <v>21</v>
      </c>
      <c r="O10" s="14" t="s">
        <v>21</v>
      </c>
      <c r="P10" s="14" t="s">
        <v>21</v>
      </c>
      <c r="Q10" s="14" t="s">
        <v>21</v>
      </c>
      <c r="R10" s="14" t="s">
        <v>21</v>
      </c>
    </row>
    <row r="11" spans="1:20" ht="81" customHeight="1" x14ac:dyDescent="0.2">
      <c r="A11" s="15">
        <v>1</v>
      </c>
      <c r="B11" s="16" t="s">
        <v>22</v>
      </c>
      <c r="C11" s="16" t="s">
        <v>23</v>
      </c>
      <c r="D11" s="17">
        <v>22</v>
      </c>
      <c r="E11" s="18">
        <v>50370</v>
      </c>
      <c r="F11" s="18">
        <v>14103.6</v>
      </c>
      <c r="G11" s="18">
        <v>600</v>
      </c>
      <c r="H11" s="18">
        <v>7555.5</v>
      </c>
      <c r="I11" s="18">
        <v>0</v>
      </c>
      <c r="J11" s="18">
        <v>0</v>
      </c>
      <c r="K11" s="18">
        <v>0</v>
      </c>
      <c r="L11" s="18">
        <f>SUM(E11:K11)</f>
        <v>72629.100000000006</v>
      </c>
      <c r="M11" s="18">
        <v>726.29</v>
      </c>
      <c r="N11" s="18">
        <v>13600</v>
      </c>
      <c r="O11" s="18">
        <v>13073.24</v>
      </c>
      <c r="P11" s="18">
        <v>3631.46</v>
      </c>
      <c r="Q11" s="18">
        <f>SUM(M11:P11)</f>
        <v>31030.989999999998</v>
      </c>
      <c r="R11" s="18">
        <f>SUM(L11-Q11)</f>
        <v>41598.110000000008</v>
      </c>
      <c r="S11" s="19"/>
    </row>
    <row r="12" spans="1:20" s="21" customFormat="1" ht="69.75" customHeight="1" x14ac:dyDescent="0.2">
      <c r="A12" s="15">
        <v>2</v>
      </c>
      <c r="B12" s="16" t="s">
        <v>24</v>
      </c>
      <c r="C12" s="16" t="s">
        <v>25</v>
      </c>
      <c r="D12" s="17">
        <v>16</v>
      </c>
      <c r="E12" s="18">
        <v>36632.730000000003</v>
      </c>
      <c r="F12" s="18">
        <v>11585.1</v>
      </c>
      <c r="G12" s="18">
        <v>509.09</v>
      </c>
      <c r="H12" s="18">
        <v>0</v>
      </c>
      <c r="I12" s="18">
        <v>1694.84</v>
      </c>
      <c r="J12" s="18">
        <v>13212.01</v>
      </c>
      <c r="K12" s="18">
        <v>0</v>
      </c>
      <c r="L12" s="18">
        <f>SUM(E12:K12)</f>
        <v>63633.77</v>
      </c>
      <c r="M12" s="18">
        <v>636.34</v>
      </c>
      <c r="N12" s="18">
        <v>6800</v>
      </c>
      <c r="O12" s="18">
        <f>9075.92+2378.16</f>
        <v>11454.08</v>
      </c>
      <c r="P12" s="18">
        <f>2521.09+660.6</f>
        <v>3181.69</v>
      </c>
      <c r="Q12" s="18">
        <f>SUM(M12:P12)</f>
        <v>22072.109999999997</v>
      </c>
      <c r="R12" s="18">
        <f>SUM(L12-Q12)</f>
        <v>41561.660000000003</v>
      </c>
      <c r="S12" s="20"/>
      <c r="T12"/>
    </row>
    <row r="13" spans="1:20" ht="12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26</v>
      </c>
      <c r="Q13" s="5"/>
      <c r="R13" s="5"/>
    </row>
  </sheetData>
  <mergeCells count="1">
    <mergeCell ref="A3:B3"/>
  </mergeCells>
  <pageMargins left="0.39374999999999999" right="0.39374999999999999" top="0.78749999999999998" bottom="0.78749999999999998" header="0.51180555555555596" footer="0.511811023622047"/>
  <pageSetup paperSize="9" scale="66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Галя</cp:lastModifiedBy>
  <cp:revision>10</cp:revision>
  <cp:lastPrinted>2022-02-02T09:10:26Z</cp:lastPrinted>
  <dcterms:created xsi:type="dcterms:W3CDTF">2003-05-15T10:58:21Z</dcterms:created>
  <dcterms:modified xsi:type="dcterms:W3CDTF">2026-05-20T14:01:55Z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