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/>
  </bookViews>
  <sheets>
    <sheet name="Лист1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2" i="1"/>
  <c r="O12"/>
  <c r="N12"/>
  <c r="M12"/>
  <c r="K12"/>
  <c r="J12"/>
  <c r="I12"/>
  <c r="H12"/>
  <c r="G12"/>
  <c r="F12"/>
  <c r="E12"/>
  <c r="Q11"/>
  <c r="Q12" s="1"/>
  <c r="L11"/>
  <c r="L12" s="1"/>
  <c r="R11" l="1"/>
  <c r="R12" s="1"/>
</calcChain>
</file>

<file path=xl/sharedStrings.xml><?xml version="1.0" encoding="utf-8"?>
<sst xmlns="http://schemas.openxmlformats.org/spreadsheetml/2006/main" count="38" uniqueCount="26">
  <si>
    <t xml:space="preserve">Юридичний департамент Івано-Франківської обласної державної адміністрації </t>
  </si>
  <si>
    <t>ВИТЯГ З РОЗРАХУНКОВО-ПЛАТІЖНОЇ ВІДОМОСТІ</t>
  </si>
  <si>
    <t>ЛЮТИЙ 2024</t>
  </si>
  <si>
    <t>№з/п</t>
  </si>
  <si>
    <t>ПІБ</t>
  </si>
  <si>
    <t>Посада</t>
  </si>
  <si>
    <t>Відпрацьовано</t>
  </si>
  <si>
    <t>Посадовий оклад</t>
  </si>
  <si>
    <t xml:space="preserve">Надбавка за вислугу років </t>
  </si>
  <si>
    <t>Ранг</t>
  </si>
  <si>
    <t>Надбавка за таємність</t>
  </si>
  <si>
    <t xml:space="preserve">Премія </t>
  </si>
  <si>
    <t>Відпустка</t>
  </si>
  <si>
    <t>Грошова допомога допомога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</si>
  <si>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</si>
  <si>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</si>
  <si>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</si>
  <si>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</si>
  <si>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</si>
  <si>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</si>
  <si>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</si>
  <si>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</si>
  <si>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</si>
  <si>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</si>
  <si>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</si>
  <si>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>Разом по листу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</si>
</sst>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9"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right" vertical="top"/>
    </xf>
    <xf numFmtId="0" fontId="0" fillId="0" borderId="0" xfId="0" applyFont="1" applyAlignment="1">
      <alignment vertical="top"/>
    </xf>
    <xf numFmtId="165" fontId="6" fillId="0" borderId="1" xfId="0" applyNumberFormat="1" applyFont="1" applyBorder="1" applyAlignment="1">
      <alignment horizontal="right" vertical="top"/>
    </xf>
    <xf numFmtId="2" fontId="6" fillId="0" borderId="1" xfId="0" applyNumberFormat="1" applyFont="1" applyBorder="1" applyAlignment="1">
      <alignment horizontal="right" vertical="top" wrapText="1"/>
    </xf>
    <xf numFmtId="0" fontId="8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showGridLines="0" tabSelected="1" view="pageBreakPreview" zoomScaleNormal="100" workbookViewId="0">
      <selection activeCell="O13" sqref="O13"/>
    </sheetView>
  </sheetViews>
  <sheetFormatPr defaultColWidth="9" defaultRowHeight="12.75"/>
  <cols>
    <col min="1" max="1" width="4.28515625" customWidth="1"/>
    <col min="2" max="2" width="12.85546875" customWidth="1"/>
    <col min="3" max="3" width="17" customWidth="1"/>
    <col min="4" max="4" width="6.140625" customWidth="1"/>
    <col min="5" max="18" width="12.5703125" customWidth="1"/>
  </cols>
  <sheetData>
    <row r="1" spans="1:19" ht="13.15" customHeight="1">
      <c r="A1" s="3"/>
      <c r="B1" s="4">
        <v>1</v>
      </c>
      <c r="C1" s="4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9" ht="17.45" customHeight="1">
      <c r="A2" s="7" t="s">
        <v>0</v>
      </c>
      <c r="B2" s="8"/>
      <c r="C2" s="8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9" ht="13.15" customHeight="1">
      <c r="A3" s="2">
        <v>41821095</v>
      </c>
      <c r="B3" s="2"/>
      <c r="C3" s="9"/>
      <c r="D3" s="10"/>
      <c r="E3" s="10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ht="16.899999999999999" customHeight="1">
      <c r="A4" s="11"/>
      <c r="B4" s="11"/>
      <c r="C4" s="9"/>
      <c r="D4" s="10"/>
      <c r="E4" s="10"/>
      <c r="F4" s="12" t="s">
        <v>1</v>
      </c>
      <c r="G4" s="12"/>
      <c r="H4" s="12"/>
      <c r="I4" s="12"/>
      <c r="J4" s="12"/>
      <c r="K4" s="12"/>
      <c r="L4" s="6"/>
      <c r="M4" s="6"/>
      <c r="N4" s="6"/>
      <c r="O4" s="6"/>
      <c r="P4" s="6"/>
      <c r="Q4" s="6"/>
      <c r="R4" s="6"/>
    </row>
    <row r="5" spans="1:19" ht="7.9" customHeight="1">
      <c r="A5" s="11"/>
      <c r="B5" s="11"/>
      <c r="C5" s="9"/>
      <c r="D5" s="10"/>
      <c r="E5" s="10"/>
      <c r="F5" s="12"/>
      <c r="G5" s="12"/>
      <c r="H5" s="12"/>
      <c r="I5" s="12"/>
      <c r="J5" s="12"/>
      <c r="K5" s="12"/>
      <c r="L5" s="6"/>
      <c r="M5" s="6"/>
      <c r="N5" s="6"/>
      <c r="O5" s="6"/>
      <c r="P5" s="6"/>
      <c r="Q5" s="6"/>
      <c r="R5" s="6"/>
    </row>
    <row r="6" spans="1:19" ht="18.600000000000001" customHeight="1">
      <c r="A6" s="11"/>
      <c r="B6" s="11"/>
      <c r="C6" s="9"/>
      <c r="D6" s="10"/>
      <c r="E6" s="10"/>
      <c r="F6" s="6"/>
      <c r="G6" s="13" t="s">
        <v>2</v>
      </c>
      <c r="H6" s="13"/>
      <c r="I6" s="14"/>
      <c r="J6" s="14"/>
      <c r="K6" s="14"/>
      <c r="L6" s="6"/>
      <c r="M6" s="6"/>
      <c r="N6" s="6"/>
      <c r="O6" s="6"/>
      <c r="P6" s="6"/>
      <c r="Q6" s="6"/>
      <c r="R6" s="6"/>
    </row>
    <row r="7" spans="1:19" ht="13.15" customHeight="1">
      <c r="A7" s="11"/>
      <c r="B7" s="11"/>
      <c r="C7" s="9"/>
      <c r="D7" s="10"/>
      <c r="E7" s="10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 ht="13.15" customHeight="1">
      <c r="A8" s="10"/>
      <c r="B8" s="15"/>
      <c r="C8" s="15"/>
      <c r="D8" s="15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9" ht="78" customHeight="1">
      <c r="A9" s="16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6" t="s">
        <v>8</v>
      </c>
      <c r="G9" s="16" t="s">
        <v>9</v>
      </c>
      <c r="H9" s="16" t="s">
        <v>10</v>
      </c>
      <c r="I9" s="16" t="s">
        <v>11</v>
      </c>
      <c r="J9" s="16" t="s">
        <v>12</v>
      </c>
      <c r="K9" s="16" t="s">
        <v>13</v>
      </c>
      <c r="L9" s="16" t="s">
        <v>14</v>
      </c>
      <c r="M9" s="16" t="s">
        <v>15</v>
      </c>
      <c r="N9" s="16" t="s">
        <v>16</v>
      </c>
      <c r="O9" s="16" t="s">
        <v>17</v>
      </c>
      <c r="P9" s="16" t="s">
        <v>18</v>
      </c>
      <c r="Q9" s="16" t="s">
        <v>19</v>
      </c>
      <c r="R9" s="16" t="s">
        <v>20</v>
      </c>
      <c r="S9" s="17"/>
    </row>
    <row r="10" spans="1:19" ht="21.75" customHeight="1">
      <c r="A10" s="16"/>
      <c r="B10" s="16"/>
      <c r="C10" s="16"/>
      <c r="D10" s="16" t="s">
        <v>21</v>
      </c>
      <c r="E10" s="16" t="s">
        <v>22</v>
      </c>
      <c r="F10" s="16" t="s">
        <v>22</v>
      </c>
      <c r="G10" s="16" t="s">
        <v>22</v>
      </c>
      <c r="H10" s="16" t="s">
        <v>22</v>
      </c>
      <c r="I10" s="16" t="s">
        <v>22</v>
      </c>
      <c r="J10" s="16" t="s">
        <v>22</v>
      </c>
      <c r="K10" s="16" t="s">
        <v>22</v>
      </c>
      <c r="L10" s="16" t="s">
        <v>22</v>
      </c>
      <c r="M10" s="16" t="s">
        <v>22</v>
      </c>
      <c r="N10" s="16" t="s">
        <v>22</v>
      </c>
      <c r="O10" s="16" t="s">
        <v>22</v>
      </c>
      <c r="P10" s="16" t="s">
        <v>22</v>
      </c>
      <c r="Q10" s="16" t="s">
        <v>22</v>
      </c>
      <c r="R10" s="16"/>
      <c r="S10" s="17"/>
    </row>
    <row r="11" spans="1:19" s="22" customFormat="1" ht="91.5" customHeight="1">
      <c r="A11" s="18">
        <v>1</v>
      </c>
      <c r="B11" s="19" t="s">
        <v>23</v>
      </c>
      <c r="C11" s="19" t="s">
        <v>24</v>
      </c>
      <c r="D11" s="20">
        <v>22</v>
      </c>
      <c r="E11" s="21">
        <v>24550</v>
      </c>
      <c r="F11" s="21">
        <v>5892</v>
      </c>
      <c r="G11" s="21">
        <v>500</v>
      </c>
      <c r="H11" s="21">
        <v>3682.5</v>
      </c>
      <c r="I11" s="21">
        <v>7365</v>
      </c>
      <c r="J11" s="21">
        <v>0</v>
      </c>
      <c r="K11" s="21">
        <v>0</v>
      </c>
      <c r="L11" s="21">
        <f>SUM(E11:K11)</f>
        <v>41989.5</v>
      </c>
      <c r="M11" s="21">
        <v>419.9</v>
      </c>
      <c r="N11" s="21">
        <v>14400</v>
      </c>
      <c r="O11" s="21">
        <v>7558.11</v>
      </c>
      <c r="P11" s="21">
        <v>629.84</v>
      </c>
      <c r="Q11" s="21">
        <f>SUM(M11:P11)</f>
        <v>23007.85</v>
      </c>
      <c r="R11" s="21">
        <f>SUM(L11-Q11)</f>
        <v>18981.650000000001</v>
      </c>
    </row>
    <row r="12" spans="1:19" s="26" customFormat="1" ht="38.450000000000003" customHeight="1">
      <c r="A12" s="16"/>
      <c r="B12" s="1" t="s">
        <v>25</v>
      </c>
      <c r="C12" s="1"/>
      <c r="D12" s="23"/>
      <c r="E12" s="24">
        <f t="shared" ref="E12:R12" si="0">SUM(E11:E11)</f>
        <v>24550</v>
      </c>
      <c r="F12" s="24">
        <f t="shared" si="0"/>
        <v>5892</v>
      </c>
      <c r="G12" s="24">
        <f t="shared" si="0"/>
        <v>500</v>
      </c>
      <c r="H12" s="24">
        <f t="shared" si="0"/>
        <v>3682.5</v>
      </c>
      <c r="I12" s="24">
        <f t="shared" si="0"/>
        <v>7365</v>
      </c>
      <c r="J12" s="24">
        <f t="shared" si="0"/>
        <v>0</v>
      </c>
      <c r="K12" s="24">
        <f t="shared" si="0"/>
        <v>0</v>
      </c>
      <c r="L12" s="24">
        <f t="shared" si="0"/>
        <v>41989.5</v>
      </c>
      <c r="M12" s="24">
        <f t="shared" si="0"/>
        <v>419.9</v>
      </c>
      <c r="N12" s="24">
        <f t="shared" si="0"/>
        <v>14400</v>
      </c>
      <c r="O12" s="24">
        <f t="shared" si="0"/>
        <v>7558.11</v>
      </c>
      <c r="P12" s="24">
        <f t="shared" si="0"/>
        <v>629.84</v>
      </c>
      <c r="Q12" s="24">
        <f t="shared" si="0"/>
        <v>23007.85</v>
      </c>
      <c r="R12" s="24">
        <f t="shared" si="0"/>
        <v>18981.650000000001</v>
      </c>
      <c r="S12" s="25"/>
    </row>
    <row r="13" spans="1:19" ht="13.1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</sheetData>
  <mergeCells count="2">
    <mergeCell ref="A3:B3"/>
    <mergeCell ref="B12:C12"/>
  </mergeCells>
  <pageMargins left="0.39374999999999999" right="0.39374999999999999" top="0.78749999999999998" bottom="0.78749999999999998" header="0.51180555555555496" footer="0.51180555555555496"/>
  <pageSetup paperSize="9" scale="61" firstPageNumber="0" orientation="landscape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2022-02-02T09:10:26Z</cp:lastPrinted>
  <dcterms:created xsi:type="dcterms:W3CDTF">2003-05-15T10:58:21Z</dcterms:created>
  <dcterms:modified xsi:type="dcterms:W3CDTF">2024-03-11T12:35:04Z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