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<sst xmlns="http://schemas.openxmlformats.org/spreadsheetml/2006/main" count="42" uniqueCount="28">
  <si>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</si>
  <si>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</si>
  <si>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ЛИСТОПАД 2024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</si>
  <si>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</si>
  <si>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</si>
  <si>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</si>
  <si>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</si>
  <si>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</si>
  <si>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</si>
  <si>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</si>
  <si>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</si>
  <si>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</si>
  <si>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Лікарняні</t>
  </si>
  <si>
    <t xml:space="preserve">Відпустка</t>
  </si>
  <si>
    <t xml:space="preserve">Індексація</t>
  </si>
  <si>
    <t xml:space="preserve">РАЗОМ нараховано</t>
  </si>
  <si>
    <t xml:space="preserve">Проф.внески</t>
  </si>
  <si>
    <t xml:space="preserve">Аванс 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</si>
  <si>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</si>
  <si>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</si>
  <si>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</si>
  <si>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</si>
  <si>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</si>
  <si>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</si>
  <si>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</si>
  <si>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</si>
  <si>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Мельник Тетяна Орестівна</t>
  </si>
  <si>
    <t xml:space="preserve">Заступник директора департаменту-начальник управління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</si>
</sst>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;;;"/>
    <numFmt numFmtId="166" formatCode="@"/>
    <numFmt numFmtId="167" formatCode="0"/>
    <numFmt numFmtId="168" formatCode="0.00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5"/>
    <col collapsed="false" customWidth="true" hidden="false" outlineLevel="0" max="3" min="3" style="0" width="16.99"/>
    <col collapsed="false" customWidth="true" hidden="false" outlineLevel="0" max="4" min="4" style="0" width="6.13"/>
    <col collapsed="false" customWidth="true" hidden="false" outlineLevel="0" max="19" min="5" style="0" width="12.56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3.15" hidden="false" customHeight="true" outlineLevel="0" collapsed="false">
      <c r="A3" s="7" t="n">
        <v>41821095</v>
      </c>
      <c r="B3" s="7"/>
      <c r="C3" s="8"/>
      <c r="D3" s="9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6.9" hidden="false" customHeight="true" outlineLevel="0" collapsed="false">
      <c r="A4" s="10"/>
      <c r="B4" s="10"/>
      <c r="C4" s="8"/>
      <c r="D4" s="9"/>
      <c r="E4" s="9"/>
      <c r="F4" s="11" t="s">
        <v>1</v>
      </c>
      <c r="G4" s="11"/>
      <c r="H4" s="11"/>
      <c r="I4" s="11"/>
      <c r="J4" s="11"/>
      <c r="K4" s="11"/>
      <c r="L4" s="11"/>
      <c r="M4" s="4"/>
      <c r="N4" s="4"/>
      <c r="O4" s="4"/>
      <c r="P4" s="4"/>
      <c r="Q4" s="4"/>
      <c r="R4" s="4"/>
      <c r="S4" s="4"/>
    </row>
    <row r="5" customFormat="false" ht="7.9" hidden="false" customHeight="true" outlineLevel="0" collapsed="false">
      <c r="A5" s="10"/>
      <c r="B5" s="10"/>
      <c r="C5" s="8"/>
      <c r="D5" s="9"/>
      <c r="E5" s="9"/>
      <c r="F5" s="11"/>
      <c r="G5" s="11"/>
      <c r="H5" s="11"/>
      <c r="I5" s="11"/>
      <c r="J5" s="11"/>
      <c r="K5" s="11"/>
      <c r="L5" s="11"/>
      <c r="M5" s="4"/>
      <c r="N5" s="4"/>
      <c r="O5" s="4"/>
      <c r="P5" s="4"/>
      <c r="Q5" s="4"/>
      <c r="R5" s="4"/>
      <c r="S5" s="4"/>
    </row>
    <row r="6" customFormat="false" ht="18.6" hidden="false" customHeight="true" outlineLevel="0" collapsed="false">
      <c r="A6" s="10"/>
      <c r="B6" s="10"/>
      <c r="C6" s="8"/>
      <c r="D6" s="9"/>
      <c r="E6" s="9"/>
      <c r="F6" s="4"/>
      <c r="G6" s="12" t="s">
        <v>2</v>
      </c>
      <c r="H6" s="12"/>
      <c r="I6" s="13"/>
      <c r="J6" s="13"/>
      <c r="K6" s="13"/>
      <c r="L6" s="13"/>
      <c r="M6" s="4"/>
      <c r="N6" s="4"/>
      <c r="O6" s="4"/>
      <c r="P6" s="4"/>
      <c r="Q6" s="4"/>
      <c r="R6" s="4"/>
      <c r="S6" s="4"/>
    </row>
    <row r="7" customFormat="false" ht="13.15" hidden="false" customHeight="true" outlineLevel="0" collapsed="false">
      <c r="A7" s="10"/>
      <c r="B7" s="10"/>
      <c r="C7" s="8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3.15" hidden="false" customHeight="true" outlineLevel="0" collapsed="false">
      <c r="A8" s="9"/>
      <c r="B8" s="14"/>
      <c r="C8" s="14"/>
      <c r="D8" s="14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78" hidden="false" customHeight="true" outlineLevel="0" collapsed="false">
      <c r="A9" s="15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5" t="s">
        <v>10</v>
      </c>
      <c r="I9" s="15" t="s">
        <v>11</v>
      </c>
      <c r="J9" s="15" t="s">
        <v>12</v>
      </c>
      <c r="K9" s="15" t="s">
        <v>13</v>
      </c>
      <c r="L9" s="15" t="s">
        <v>14</v>
      </c>
      <c r="M9" s="15" t="s">
        <v>15</v>
      </c>
      <c r="N9" s="15" t="s">
        <v>16</v>
      </c>
      <c r="O9" s="15" t="s">
        <v>17</v>
      </c>
      <c r="P9" s="15" t="s">
        <v>18</v>
      </c>
      <c r="Q9" s="15" t="s">
        <v>19</v>
      </c>
      <c r="R9" s="15" t="s">
        <v>20</v>
      </c>
      <c r="S9" s="15" t="s">
        <v>21</v>
      </c>
      <c r="T9" s="16"/>
    </row>
    <row r="10" customFormat="false" ht="21.75" hidden="false" customHeight="true" outlineLevel="0" collapsed="false">
      <c r="A10" s="15"/>
      <c r="B10" s="15"/>
      <c r="C10" s="15"/>
      <c r="D10" s="15" t="s">
        <v>22</v>
      </c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5" t="s">
        <v>23</v>
      </c>
      <c r="K10" s="15" t="s">
        <v>23</v>
      </c>
      <c r="L10" s="15" t="s">
        <v>23</v>
      </c>
      <c r="M10" s="15" t="s">
        <v>23</v>
      </c>
      <c r="N10" s="15" t="s">
        <v>23</v>
      </c>
      <c r="O10" s="15" t="s">
        <v>23</v>
      </c>
      <c r="P10" s="15" t="s">
        <v>23</v>
      </c>
      <c r="Q10" s="15" t="s">
        <v>23</v>
      </c>
      <c r="R10" s="15" t="s">
        <v>23</v>
      </c>
      <c r="S10" s="15" t="s">
        <v>23</v>
      </c>
      <c r="T10" s="16"/>
    </row>
    <row r="11" s="21" customFormat="true" ht="91.5" hidden="false" customHeight="true" outlineLevel="0" collapsed="false">
      <c r="A11" s="17" t="n">
        <v>1</v>
      </c>
      <c r="B11" s="18" t="s">
        <v>24</v>
      </c>
      <c r="C11" s="18" t="s">
        <v>25</v>
      </c>
      <c r="D11" s="19" t="n">
        <v>21</v>
      </c>
      <c r="E11" s="20" t="n">
        <v>33143</v>
      </c>
      <c r="F11" s="20" t="n">
        <v>8617.18</v>
      </c>
      <c r="G11" s="20" t="n">
        <v>600</v>
      </c>
      <c r="H11" s="20" t="n">
        <v>4971.45</v>
      </c>
      <c r="I11" s="20" t="n">
        <v>13257.2</v>
      </c>
      <c r="J11" s="20" t="n">
        <v>0</v>
      </c>
      <c r="K11" s="20" t="n">
        <v>0</v>
      </c>
      <c r="L11" s="20" t="n">
        <v>102.95</v>
      </c>
      <c r="M11" s="20" t="n">
        <f aca="false">SUM(E11:L11)</f>
        <v>60691.78</v>
      </c>
      <c r="N11" s="20" t="n">
        <v>606.92</v>
      </c>
      <c r="O11" s="20" t="n">
        <v>19700</v>
      </c>
      <c r="P11" s="20" t="n">
        <v>10924.52</v>
      </c>
      <c r="Q11" s="20" t="n">
        <v>910.38</v>
      </c>
      <c r="R11" s="20" t="n">
        <f aca="false">SUM(N11:Q11)</f>
        <v>32141.82</v>
      </c>
      <c r="S11" s="20" t="n">
        <f aca="false">SUM(M11-R11)</f>
        <v>28549.96</v>
      </c>
    </row>
    <row r="12" s="25" customFormat="true" ht="74.25" hidden="false" customHeight="true" outlineLevel="0" collapsed="false">
      <c r="A12" s="22" t="n">
        <v>2</v>
      </c>
      <c r="B12" s="23" t="s">
        <v>26</v>
      </c>
      <c r="C12" s="23" t="s">
        <v>27</v>
      </c>
      <c r="D12" s="19" t="n">
        <v>19</v>
      </c>
      <c r="E12" s="20" t="n">
        <v>29986.52</v>
      </c>
      <c r="F12" s="20" t="n">
        <v>7796.5</v>
      </c>
      <c r="G12" s="20" t="n">
        <v>542.86</v>
      </c>
      <c r="H12" s="20" t="n">
        <v>0</v>
      </c>
      <c r="I12" s="20" t="n">
        <v>0</v>
      </c>
      <c r="J12" s="20" t="n">
        <v>1088.8</v>
      </c>
      <c r="K12" s="20" t="n">
        <v>0</v>
      </c>
      <c r="L12" s="20" t="n">
        <v>93.15</v>
      </c>
      <c r="M12" s="20" t="n">
        <f aca="false">SUM(E12:L12)</f>
        <v>39507.83</v>
      </c>
      <c r="N12" s="20" t="n">
        <v>395.08</v>
      </c>
      <c r="O12" s="20" t="n">
        <v>15200</v>
      </c>
      <c r="P12" s="20" t="n">
        <v>7111.41</v>
      </c>
      <c r="Q12" s="20" t="n">
        <v>592.62</v>
      </c>
      <c r="R12" s="20" t="n">
        <f aca="false">SUM(N12:Q12)</f>
        <v>23299.11</v>
      </c>
      <c r="S12" s="20" t="n">
        <f aca="false">SUM(M12-R12)</f>
        <v>16208.72</v>
      </c>
      <c r="T12" s="24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">
    <mergeCell ref="A3:B3"/>
  </mergeCells>
  <printOptions headings="false" gridLines="false" gridLinesSet="true" horizontalCentered="false" verticalCentered="false"/>
  <pageMargins left="0.39375" right="0.39375" top="0.7875" bottom="0.7875" header="0.511805555555556" footer="0.511811023622047"/>
  <pageSetup paperSize="9" scale="61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Галя</cp:lastModifiedBy>
  <cp:lastPrinted>2022-02-02T11:10:26Z</cp:lastPrinted>
  <dcterms:modified xsi:type="dcterms:W3CDTF">2025-04-09T14:20:19Z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