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42276F4B-D081-48E1-A8A4-DC90862251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<sst xmlns="http://schemas.openxmlformats.org/spreadsheetml/2006/main" count="57" uniqueCount="39">
  <si>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</si>
  <si>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</si>
  <si>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</si>
  <si>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</si>
  <si>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</si>
  <si>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</si>
  <si>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</si>
  <si>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</si>
  <si>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</si>
  <si>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</si>
  <si>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</si>
  <si>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</si>
  <si>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</si>
  <si>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</si>
  <si>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</si>
  <si>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</si>
  <si>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</si>
  <si>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</si>
  <si>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</si>
  <si>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</si>
  <si>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</si>
  <si>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</si>
  <si>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</si>
  <si>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</si>
  <si>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</si>
  <si>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</si>
  <si>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</si>
  <si>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</si>
  <si>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</si>
  <si>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</si>
  <si>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</si>
  <si>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</si>
  <si>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</si>
  <si>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</si>
  <si>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</si>
  <si>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</si>
  <si>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</si>
  <si>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листопад  2023</t>
  </si>
  <si>
    <t>листопад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</si>
</sst>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W12" sqref="W12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22</v>
      </c>
      <c r="F11" s="12">
        <v>11200</v>
      </c>
      <c r="G11" s="12">
        <v>700</v>
      </c>
      <c r="H11" s="12">
        <v>11200</v>
      </c>
      <c r="I11" s="12">
        <v>5600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32060</v>
      </c>
      <c r="S11" s="12">
        <v>320.60000000000002</v>
      </c>
      <c r="T11" s="12">
        <v>7000</v>
      </c>
      <c r="U11" s="12">
        <v>5770.8</v>
      </c>
      <c r="V11" s="12">
        <v>480.9</v>
      </c>
      <c r="W11" s="12">
        <f>V11+U11+T11+S11</f>
        <v>13572.300000000001</v>
      </c>
      <c r="X11" s="12">
        <f>R11-W11</f>
        <v>18487.699999999997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8909.09</v>
      </c>
      <c r="G12" s="12">
        <v>636.36</v>
      </c>
      <c r="H12" s="12">
        <v>18709.09</v>
      </c>
      <c r="I12" s="12">
        <v>4454.55</v>
      </c>
      <c r="J12" s="12">
        <v>2672.73</v>
      </c>
      <c r="K12" s="12">
        <v>0</v>
      </c>
      <c r="L12" s="12">
        <v>0</v>
      </c>
      <c r="M12" s="12">
        <v>0</v>
      </c>
      <c r="N12" s="12">
        <v>5562.56</v>
      </c>
      <c r="O12" s="12">
        <v>0</v>
      </c>
      <c r="P12" s="12">
        <v>0</v>
      </c>
      <c r="Q12" s="12">
        <v>0</v>
      </c>
      <c r="R12" s="12">
        <f>F12+G12+H12+I12+J12+K12+L12+M12+N12+O12+P12+Q12</f>
        <v>40944.379999999997</v>
      </c>
      <c r="S12" s="12">
        <v>0</v>
      </c>
      <c r="T12" s="12">
        <v>8000</v>
      </c>
      <c r="U12" s="12">
        <v>7369.99</v>
      </c>
      <c r="V12" s="12">
        <v>614.16999999999996</v>
      </c>
      <c r="W12" s="12">
        <f>V12+U12+T12</f>
        <v>15984.16</v>
      </c>
      <c r="X12" s="12">
        <f>R12-W12</f>
        <v>24960.219999999998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42</v>
      </c>
      <c r="F14" s="21">
        <f t="shared" si="0"/>
        <v>20109.09</v>
      </c>
      <c r="G14" s="21">
        <f t="shared" si="0"/>
        <v>1336.3600000000001</v>
      </c>
      <c r="H14" s="21">
        <f t="shared" si="0"/>
        <v>29909.09</v>
      </c>
      <c r="I14" s="21">
        <f t="shared" si="0"/>
        <v>10054.549999999999</v>
      </c>
      <c r="J14" s="21">
        <f t="shared" si="0"/>
        <v>6032.73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5562.56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73004.38</v>
      </c>
      <c r="S14" s="21">
        <f t="shared" si="0"/>
        <v>320.60000000000002</v>
      </c>
      <c r="T14" s="21">
        <f t="shared" si="0"/>
        <v>15000</v>
      </c>
      <c r="U14" s="21">
        <f t="shared" si="0"/>
        <v>13140.79</v>
      </c>
      <c r="V14" s="21">
        <f t="shared" si="0"/>
        <v>1095.07</v>
      </c>
      <c r="W14" s="21">
        <f t="shared" si="0"/>
        <v>29556.46</v>
      </c>
      <c r="X14" s="21">
        <f t="shared" si="0"/>
        <v>43447.92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2025-04-18T11:34:27Z</dcterms:modified>
</cp:coreProperties>
</file>