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Titles" localSheetId="0">'Лист1'!$9:$9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<sst xmlns="http://schemas.openxmlformats.org/spreadsheetml/2006/main" uniqueCount="24">
  <si>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Управління цифрового розвитку, цифрових трансформацій і цифровізації Івано-Франківської обласної державної адміністрації </t>
  </si>
  <si>
    <t>липень 2026 року</t>
  </si>
  <si>
    <t>№з/п</t>
  </si>
  <si>
    <t>ПІБ</t>
  </si>
  <si>
    <t>Посада</t>
  </si>
  <si>
    <t>відпрацьовано</t>
  </si>
  <si>
    <t>Посадовий оклад</t>
  </si>
  <si>
    <t>Ранг</t>
  </si>
  <si>
    <t>Вислуга років</t>
  </si>
  <si>
    <t>Надбавка за таємність</t>
  </si>
  <si>
    <t>Індексація</t>
  </si>
  <si>
    <t>Премія</t>
  </si>
  <si>
    <t>РАЗОМ нараховано</t>
  </si>
  <si>
    <t>ПДФО</t>
  </si>
  <si>
    <t>Військовий збір</t>
  </si>
  <si>
    <t>РАЗОМ утримано</t>
  </si>
  <si>
    <t>Аванс</t>
  </si>
  <si>
    <t>Опл за II пол.міс</t>
  </si>
  <si>
    <t>дні</t>
  </si>
  <si>
    <t>Сума</t>
  </si>
  <si>
    <t>Липень 2026 р.</t>
  </si>
  <si>
    <t>ФІНЯК Ігор Ярославович</t>
  </si>
  <si>
    <t>Начальник управління</t>
  </si>
  <si>
    <t xml:space="preserve">Разом </t>
  </si>
</sst>
</file>

<file path=xl/styles.xml><?xml version="1.0" encoding="utf-8"?>
<styleSheet xmlns="http://schemas.openxmlformats.org/spreadsheetml/2006/main" xml:space="preserve">
  <numFmts count="2">
    <numFmt numFmtId="164" formatCode=";;;"/>
    <numFmt numFmtId="165" formatCode="###0.00;\-###0.00;;"/>
  </numFmts>
  <fonts count="12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0"/>
      <color rgb="FF000000"/>
      <name val="Arial Cyr"/>
    </font>
    <font>
      <b val="0"/>
      <i val="0"/>
      <strike val="0"/>
      <u val="none"/>
      <sz val="12"/>
      <color rgb="FF000000"/>
      <name val="Arial Cyr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2"/>
      <color rgb="FF000000"/>
      <name val="Times New Roman CYR"/>
    </font>
    <font>
      <b val="1"/>
      <i val="1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 Cyr"/>
    </font>
    <font>
      <b val="1"/>
      <i val="1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CCCCFF"/>
      </patternFill>
    </fill>
  </fills>
  <borders count="16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3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4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5" numFmtId="49" fillId="2" borderId="8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9" fillId="2" borderId="8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0" numFmtId="0" fillId="0" borderId="9" applyFont="0" applyNumberFormat="0" applyFill="0" applyBorder="1" applyAlignment="1" applyProtection="true">
      <alignment horizontal="right" vertical="top" textRotation="0" wrapText="tru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top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left" vertical="top" textRotation="0" wrapText="true" shrinkToFit="false"/>
      <protection hidden="false"/>
    </xf>
    <xf xfId="0" fontId="0" numFmtId="1" fillId="0" borderId="10" applyFont="0" applyNumberFormat="1" applyFill="0" applyBorder="1" applyAlignment="1" applyProtection="true">
      <alignment horizontal="center" vertical="top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8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5" numFmtId="0" fillId="0" borderId="1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165" fillId="0" borderId="12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9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8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0" numFmtId="4" fillId="0" borderId="10" applyFont="0" applyNumberFormat="1" applyFill="0" applyBorder="1" applyAlignment="1" applyProtection="true">
      <alignment horizontal="right" vertical="top" textRotation="0" wrapText="false" shrinkToFit="false"/>
      <protection hidden="false"/>
    </xf>
    <xf xfId="0" fontId="5" numFmtId="4" fillId="0" borderId="12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5" numFmtId="4" fillId="0" borderId="10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5" numFmtId="0" fillId="0" borderId="10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5" numFmtId="4" fillId="0" borderId="13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5" numFmtId="4" fillId="0" borderId="14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10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0" numFmtId="4" fillId="0" borderId="13" applyFont="0" applyNumberFormat="1" applyFill="0" applyBorder="1" applyAlignment="1" applyProtection="true">
      <alignment horizontal="right" vertical="top" textRotation="0" wrapText="false" shrinkToFit="false"/>
      <protection hidden="false"/>
    </xf>
    <xf xfId="0" fontId="11" numFmtId="49" fillId="0" borderId="0" applyFont="1" applyNumberFormat="1" applyFill="0" applyBorder="0" applyAlignment="1" applyProtection="true">
      <alignment horizontal="center" vertical="center" textRotation="0" wrapText="false" shrinkToFit="false"/>
      <protection hidden="false"/>
    </xf>
    <xf xfId="0" fontId="5" numFmtId="0" fillId="0" borderId="15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10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Q14"/>
  <sheetViews>
    <sheetView tabSelected="1" workbookViewId="0" view="pageBreakPreview" showGridLines="false" showRowColHeaders="1">
      <selection activeCell="M13" sqref="M13"/>
    </sheetView>
  </sheetViews>
  <sheetFormatPr customHeight="true" defaultRowHeight="13.2" defaultColWidth="9.21875" outlineLevelRow="0" outlineLevelCol="0"/>
  <cols>
    <col min="1" max="1" width="4.21875" customWidth="true" style="0"/>
    <col min="2" max="2" width="15.21875" customWidth="true" style="0"/>
    <col min="3" max="3" width="20.77734375" customWidth="true" style="0"/>
    <col min="4" max="4" width="6.21875" customWidth="true" style="0"/>
    <col min="5" max="5" width="11.5546875" customWidth="true" style="0"/>
    <col min="6" max="6" width="9.21875" style="0"/>
    <col min="7" max="7" width="10.5546875" customWidth="true" style="0"/>
    <col min="8" max="8" width="14.5546875" customWidth="true" style="0"/>
    <col min="9" max="9" width="14.5546875" customWidth="true" style="0"/>
    <col min="10" max="10" width="14.5546875" customWidth="true" style="0"/>
    <col min="11" max="11" width="12.21875" customWidth="true" style="0"/>
    <col min="12" max="12" width="11" customWidth="true" style="0"/>
    <col min="13" max="13" width="11.21875" customWidth="true" style="0"/>
    <col min="14" max="14" width="14.21875" customWidth="true" style="0"/>
    <col min="15" max="15" width="11.21875" customWidth="true" style="0"/>
    <col min="16" max="16" width="11" customWidth="true" style="0"/>
  </cols>
  <sheetData>
    <row r="1" spans="1:17" customHeight="1" ht="13.2">
      <c r="A1" s="4"/>
      <c r="B1" s="5">
        <v>1</v>
      </c>
      <c r="C1" s="5"/>
      <c r="D1" s="6"/>
      <c r="E1" s="6"/>
    </row>
    <row r="2" spans="1:17" customHeight="1" ht="17.55">
      <c r="A2" s="28" t="s">
        <v>0</v>
      </c>
      <c r="B2" s="29"/>
      <c r="C2" s="29"/>
      <c r="D2" s="25"/>
      <c r="E2" s="25"/>
      <c r="F2" s="23"/>
      <c r="G2" s="23"/>
      <c r="H2" s="23"/>
      <c r="I2" s="23"/>
      <c r="J2" s="23"/>
    </row>
    <row r="3" spans="1:17" customHeight="1" ht="13.2">
      <c r="A3" s="38"/>
      <c r="B3" s="38"/>
      <c r="C3" s="8"/>
      <c r="D3" s="3"/>
      <c r="E3" s="3"/>
    </row>
    <row r="4" spans="1:17" customHeight="1" ht="16.95">
      <c r="A4" s="24"/>
      <c r="B4" s="24"/>
      <c r="C4" s="8"/>
      <c r="D4" s="3"/>
      <c r="E4" s="3"/>
    </row>
    <row r="5" spans="1:17" customHeight="1" ht="7.95">
      <c r="A5" s="24"/>
      <c r="B5" s="24"/>
      <c r="C5" s="8"/>
      <c r="D5" s="3"/>
      <c r="E5" s="3"/>
    </row>
    <row r="6" spans="1:17" customHeight="1" ht="18.6">
      <c r="A6" s="24"/>
      <c r="B6" s="24"/>
      <c r="C6" s="8"/>
      <c r="D6" s="3"/>
      <c r="E6" s="3"/>
      <c r="G6" s="41" t="s">
        <v>1</v>
      </c>
      <c r="H6" s="41"/>
      <c r="I6" s="36"/>
      <c r="J6" s="36"/>
    </row>
    <row r="7" spans="1:17" customHeight="1" ht="13.2">
      <c r="A7" s="24"/>
      <c r="B7" s="24"/>
      <c r="C7" s="8"/>
      <c r="D7" s="3"/>
      <c r="E7" s="3"/>
    </row>
    <row r="8" spans="1:17" customHeight="1" ht="13.2">
      <c r="A8" s="7"/>
      <c r="B8" s="2"/>
      <c r="C8" s="2"/>
      <c r="D8" s="2"/>
      <c r="E8" s="2"/>
    </row>
    <row r="9" spans="1:17" customHeight="1" ht="103.5">
      <c r="A9" s="10" t="s">
        <v>2</v>
      </c>
      <c r="B9" s="11" t="s">
        <v>3</v>
      </c>
      <c r="C9" s="13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12" t="s">
        <v>9</v>
      </c>
      <c r="I9" s="12" t="s">
        <v>10</v>
      </c>
      <c r="J9" s="12" t="s">
        <v>11</v>
      </c>
      <c r="K9" s="12" t="s">
        <v>12</v>
      </c>
      <c r="L9" s="12" t="s">
        <v>13</v>
      </c>
      <c r="M9" s="12" t="s">
        <v>14</v>
      </c>
      <c r="N9" s="12" t="s">
        <v>15</v>
      </c>
      <c r="O9" s="13" t="s">
        <v>16</v>
      </c>
      <c r="P9" s="11" t="s">
        <v>17</v>
      </c>
      <c r="Q9" s="9"/>
    </row>
    <row r="10" spans="1:17" customHeight="1" ht="20.55">
      <c r="A10" s="14"/>
      <c r="B10" s="15"/>
      <c r="C10" s="15"/>
      <c r="D10" s="15" t="s">
        <v>18</v>
      </c>
      <c r="E10" s="15" t="s">
        <v>19</v>
      </c>
      <c r="F10" s="15" t="s">
        <v>19</v>
      </c>
      <c r="G10" s="15" t="s">
        <v>19</v>
      </c>
      <c r="H10" s="15" t="s">
        <v>19</v>
      </c>
      <c r="I10" s="15" t="s">
        <v>19</v>
      </c>
      <c r="J10" s="15" t="s">
        <v>19</v>
      </c>
      <c r="K10" s="15" t="s">
        <v>19</v>
      </c>
      <c r="L10" s="15" t="s">
        <v>19</v>
      </c>
      <c r="M10" s="15" t="s">
        <v>19</v>
      </c>
      <c r="N10" s="15" t="s">
        <v>19</v>
      </c>
      <c r="O10" s="15"/>
      <c r="P10" s="15"/>
      <c r="Q10" s="9"/>
    </row>
    <row r="11" spans="1:17" customHeight="1" ht="15.75">
      <c r="A11" s="16"/>
      <c r="B11" s="17" t="s">
        <v>20</v>
      </c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"/>
    </row>
    <row r="12" spans="1:17" customHeight="1" ht="43.95" s="20" customFormat="1">
      <c r="A12" s="19">
        <v>1</v>
      </c>
      <c r="B12" s="33" t="s">
        <v>21</v>
      </c>
      <c r="C12" s="21" t="s">
        <v>22</v>
      </c>
      <c r="D12" s="22">
        <v>23</v>
      </c>
      <c r="E12" s="30">
        <v>53021</v>
      </c>
      <c r="F12" s="30">
        <v>800</v>
      </c>
      <c r="G12" s="30">
        <v>15906.3</v>
      </c>
      <c r="H12" s="30">
        <v>5302.1</v>
      </c>
      <c r="I12" s="37">
        <v>139.78</v>
      </c>
      <c r="J12" s="37">
        <v>10604.2</v>
      </c>
      <c r="K12" s="34">
        <f>SUM(E12:J12)</f>
        <v>85773.38</v>
      </c>
      <c r="L12" s="30">
        <v>15439.21</v>
      </c>
      <c r="M12" s="30">
        <v>4288.67</v>
      </c>
      <c r="N12" s="30">
        <f>SUM(L12:M12)</f>
        <v>19727.88</v>
      </c>
      <c r="O12" s="30">
        <v>27700</v>
      </c>
      <c r="P12" s="32">
        <f>K12-N12-O12</f>
        <v>38345.5</v>
      </c>
    </row>
    <row r="13" spans="1:17" customHeight="1" ht="38.55">
      <c r="A13" s="26"/>
      <c r="B13" s="39" t="s">
        <v>23</v>
      </c>
      <c r="C13" s="40"/>
      <c r="D13" s="27"/>
      <c r="E13" s="31">
        <f>SUM(E12)</f>
        <v>53021</v>
      </c>
      <c r="F13" s="31">
        <f>SUM(F12)</f>
        <v>800</v>
      </c>
      <c r="G13" s="31">
        <f>SUM(G12)</f>
        <v>15906.3</v>
      </c>
      <c r="H13" s="31">
        <f>SUM(H12)</f>
        <v>5302.1</v>
      </c>
      <c r="I13" s="35">
        <f>SUM(I12)</f>
        <v>139.78</v>
      </c>
      <c r="J13" s="35">
        <v>15906.3</v>
      </c>
      <c r="K13" s="35">
        <f>SUM(K12)</f>
        <v>85773.38</v>
      </c>
      <c r="L13" s="31">
        <f>SUM(L12)</f>
        <v>15439.21</v>
      </c>
      <c r="M13" s="31">
        <f>SUM(M12)</f>
        <v>4288.67</v>
      </c>
      <c r="N13" s="31">
        <f>SUM(N12)</f>
        <v>19727.88</v>
      </c>
      <c r="O13" s="31">
        <f>SUM(O12)</f>
        <v>27700</v>
      </c>
      <c r="P13" s="31">
        <f>SUM(P12)</f>
        <v>38345.5</v>
      </c>
      <c r="Q13" s="9"/>
    </row>
    <row r="14" spans="1:17" customHeight="1" ht="18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3:B3"/>
    <mergeCell ref="B13:C13"/>
    <mergeCell ref="G6:H6"/>
  </mergeCells>
  <printOptions gridLines="false" gridLinesSet="true"/>
  <pageMargins left="0.16" right="0.17" top="0.78740157480315" bottom="0.78740157480315" header="0.51181102362205" footer="0.51181102362205"/>
  <pageSetup paperSize="9" orientation="landscape" scale="75" fitToHeight="1" fitToWidth="1"/>
  <headerFooter differentOddEven="false" differentFirst="false" scaleWithDoc="true" alignWithMargins="true">
    <oddHeader>&amp;C&amp;P</oddHeader>
    <oddFooter/>
    <evenHeader>&amp;C&amp;P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2003-05-15T13:58:21+03:00</dcterms:created>
  <dcterms:modified xsi:type="dcterms:W3CDTF">2026-09-02T15:11:41+03:00</dcterms:modified>
  <dc:title>Untitled Spreadsheet</dc:title>
  <dc:description/>
  <dc:subject/>
  <cp:keywords/>
  <cp:category/>
</cp:coreProperties>
</file>