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POTENZIAL EXP-IMP\2023\Каталог_експортери\"/>
    </mc:Choice>
  </mc:AlternateContent>
  <bookViews>
    <workbookView xWindow="0" yWindow="0" windowWidth="19425" windowHeight="11025"/>
  </bookViews>
  <sheets>
    <sheet name="Експорт" sheetId="1" r:id="rId1"/>
    <sheet name="Лист1" sheetId="2" r:id="rId2"/>
  </sheets>
  <definedNames>
    <definedName name="_xlnm.Print_Titles" localSheetId="0">Експорт!$4:$4</definedName>
  </definedNames>
  <calcPr calcId="152511" refMode="R1C1"/>
</workbook>
</file>

<file path=xl/calcChain.xml><?xml version="1.0" encoding="utf-8"?>
<calcChain xmlns="http://schemas.openxmlformats.org/spreadsheetml/2006/main">
  <c r="G10" i="1" l="1"/>
  <c r="H10" i="1"/>
  <c r="F53" i="1" l="1"/>
  <c r="E53" i="1"/>
  <c r="F51" i="1"/>
  <c r="E51" i="1"/>
  <c r="F50" i="1"/>
  <c r="E50" i="1"/>
  <c r="F49" i="1"/>
  <c r="E49" i="1"/>
</calcChain>
</file>

<file path=xl/sharedStrings.xml><?xml version="1.0" encoding="utf-8"?>
<sst xmlns="http://schemas.openxmlformats.org/spreadsheetml/2006/main" count="457" uniqueCount="236">
  <si>
    <t>№ з/п</t>
  </si>
  <si>
    <t>Орієнтовні обсяги експорту</t>
  </si>
  <si>
    <t>у сумі, тис.дол. США</t>
  </si>
  <si>
    <t>Назва та адреса підприємства, 
телефон, факс, ПІБ керівника</t>
  </si>
  <si>
    <t>одиниця виміру</t>
  </si>
  <si>
    <t>кількість у натур. одиницях</t>
  </si>
  <si>
    <t>Назва товару або послуги, що пропонується до експорту</t>
  </si>
  <si>
    <t>Контактна особа
(ім'я та прізвище), телефон, e-mail</t>
  </si>
  <si>
    <t>Бочки дубові для витримки вина, коньяку, віскі</t>
  </si>
  <si>
    <t>Дверні блоки з корбами, лиштвою та розширювачами</t>
  </si>
  <si>
    <t>Маслостанція</t>
  </si>
  <si>
    <t>8412 29 89 90</t>
  </si>
  <si>
    <t>Фільровально-запарвна установка</t>
  </si>
  <si>
    <t xml:space="preserve">8421 29 80 00 </t>
  </si>
  <si>
    <t xml:space="preserve">Композитна арматура (склопластикова)
</t>
  </si>
  <si>
    <t>3925 90 80 00</t>
  </si>
  <si>
    <t xml:space="preserve">пог.м.
</t>
  </si>
  <si>
    <t>Композитна сітка (склопластикова)</t>
  </si>
  <si>
    <t>Карбамідо-формальдегідна смола (КФС (Е1) для ДСП; КФС (Е1) для фанери; КФС (Е2) для ДСП; КФС (Е1) для МДФ; КФС (Е1) для гнуто-клейових виробів)</t>
  </si>
  <si>
    <t>3909 10 00 00</t>
  </si>
  <si>
    <t>Карбамідо-меламіно-формальдегідна смола (КМФС)</t>
  </si>
  <si>
    <t>Меламіно-карбамідо-формальдегідна смола (МКФС)</t>
  </si>
  <si>
    <t>3909 20 00 00</t>
  </si>
  <si>
    <t>Карбамідо-формальдегідний концентрат (КФК 80)</t>
  </si>
  <si>
    <t>2912 11 00 00</t>
  </si>
  <si>
    <t>Карбамідо-формальдегідний концентрат (КФК 85)</t>
  </si>
  <si>
    <t>Формалін технічний</t>
  </si>
  <si>
    <t>4416 00 00 00</t>
  </si>
  <si>
    <t>4418 20 50 00</t>
  </si>
  <si>
    <t>8431 49 80 00</t>
  </si>
  <si>
    <t xml:space="preserve"> -"-</t>
  </si>
  <si>
    <t>шт.</t>
  </si>
  <si>
    <t>т</t>
  </si>
  <si>
    <t>відповід-но до ринкових умов</t>
  </si>
  <si>
    <t xml:space="preserve">Марія Безручко, 
+38 098 0682020, 
olpol-buh@ukr.net </t>
  </si>
  <si>
    <t>Штеренберг Дмитро Олексійович, 
+38 067 5782935, allwoodmail@gmail.com</t>
  </si>
  <si>
    <t>Товариство з обмеженою відповідальністю "ОЛПОЛ", 
Івано-Франківський район, 
смт. Богородчани
+38 067 3423367, 
Поворозник Ярема Федорович</t>
  </si>
  <si>
    <t>Товариство з обмеженою відповідальністю "ОЛВУД", 
м. Калуш, вул. Промислова, 10, +380 675782935, 
Штеренберг Дмитро Олексійович</t>
  </si>
  <si>
    <t>Гідравлічний блок</t>
  </si>
  <si>
    <t>Скрипніков Віктор Олександрович,  
+38 050 3036640, v.skripnikov@m-impex.com.ua</t>
  </si>
  <si>
    <t xml:space="preserve">2 660 000
</t>
  </si>
  <si>
    <t xml:space="preserve">988,0
</t>
  </si>
  <si>
    <t xml:space="preserve">Ангеліна Арутюнян, 
+38 050 188 9437, 
export@imperatyv.ua </t>
  </si>
  <si>
    <t>Група компаній "ІМПЕРАТИВ"   
 610702-ий Вологодський в’їзд, буд. 6, оф. 407, м. Харків 
(релоковане)  
вул. Січових Стрільців, буд. 10 
77351 с. Вістова, Калуська МГ, Калуський район</t>
  </si>
  <si>
    <t xml:space="preserve">595,0
</t>
  </si>
  <si>
    <t xml:space="preserve">484 000
</t>
  </si>
  <si>
    <t>Запасні частини до нафтогазопромисло-вого обладнання</t>
  </si>
  <si>
    <t>Брус дубовий</t>
  </si>
  <si>
    <t>Шпон струганий</t>
  </si>
  <si>
    <t>Ганна Максимів, 
+38 067 3408700,  
e-mail: rbd14@ukr.net</t>
  </si>
  <si>
    <t>Ганна Максимів, 
+38 067 3408700,
lispromgrup@ukr.net</t>
  </si>
  <si>
    <t>Дитячі вироби</t>
  </si>
  <si>
    <t>Годівниці для птахів</t>
  </si>
  <si>
    <t>Ліжка дерев'яні з масиву</t>
  </si>
  <si>
    <t>Панчішно-шкарпеткові вироби в асортименті</t>
  </si>
  <si>
    <t xml:space="preserve">Бортейчук Олександра, 
+38 099-330-96-52, odv_10@ukr.net, 
ltpantera1@gmail.com
 </t>
  </si>
  <si>
    <t>Пиломатеріали хвойні</t>
  </si>
  <si>
    <t>м3</t>
  </si>
  <si>
    <t>Захисна одноразова упаковка для автомобіля</t>
  </si>
  <si>
    <t>4407 12 90 00</t>
  </si>
  <si>
    <t>6307 90 98 00</t>
  </si>
  <si>
    <t>Озґюр Чінар,
+38 067 4576634</t>
  </si>
  <si>
    <t>9503 00 39;
4421 99 99</t>
  </si>
  <si>
    <t>Лубів Василь Петрович - директор, тел.+38 097 1267170, lugok2001@ukr.net</t>
  </si>
  <si>
    <t>Товариство з обмеженою відповідальністю  "РБД №14", 
77001, вул. Мухи,10, м.Рогатин, Івано-Франківський район, Максимів Богдан Степанович - директор</t>
  </si>
  <si>
    <t>Товариство з обмеженою відповідальністю  "Трейдфорест-Груп",
77001, вул. Мухи, 10, м.Рогатин, Івано-Франківський район,  Максимів Ганна Петрівна -директор</t>
  </si>
  <si>
    <t>Товариство з обмеженою відповідальністю "Лугок",
м.Коломия, Мазепи 235,
тел. +38 097 1267170, 
Лубів Василь Петрович</t>
  </si>
  <si>
    <t>Скринька-валіза дерев'яна</t>
  </si>
  <si>
    <t xml:space="preserve">Панель дерев'яна для грунтування і малювання </t>
  </si>
  <si>
    <t>4421 99 99</t>
  </si>
  <si>
    <t>4202 99 00</t>
  </si>
  <si>
    <t>9403 20 20 00</t>
  </si>
  <si>
    <t>Паркет і паркетна дошка</t>
  </si>
  <si>
    <t>4407 91 31 00</t>
  </si>
  <si>
    <t>Сувеніри з дерева та смоли</t>
  </si>
  <si>
    <t>Дерев’яні сходи</t>
  </si>
  <si>
    <t>4420 10 11 00</t>
  </si>
  <si>
    <t>Фізична особа-підприємець Осадчук Олег Іванович, 
м. Коломия, вул. Валова, 59/13, тел.+ 38 097 0373496, 
e-mail: osadchuko@bigmir.net</t>
  </si>
  <si>
    <t>Фізична особа-підприємець Осадчук Олег Іванович, 
м. Коломия, 
вул. Валова, 59/13, тел.+38 097 0373496, osadchuko@bigmir.net</t>
  </si>
  <si>
    <t>Стасюк Руслан Іванович,  
+ 38 067 3434833  stasjuk2022@ukr.net</t>
  </si>
  <si>
    <t xml:space="preserve">Товариство з обмеженою відповідальністю "Трокс Україна", бульвар  Лесі Українки 32а, м.Коломия,
тел. +38 03433 47769, 
Озґюр Чінар - директор підприємства  </t>
  </si>
  <si>
    <t xml:space="preserve">Папірянський Василь Любомирович
(з технічних питань)
+380673436702
office@polikom.net.ua
Курганський Володимир Сергійович (з комерційних питань)
+3 8067 3436702
office@polikom.net.ua
</t>
  </si>
  <si>
    <t>ПВХ пластизолі для виготовлення шпалер та лінолеуму</t>
  </si>
  <si>
    <t>1000</t>
  </si>
  <si>
    <t>3904 22 00 00</t>
  </si>
  <si>
    <t>ПВХ пластизолі для виготовлення штучної шкіри</t>
  </si>
  <si>
    <t>200</t>
  </si>
  <si>
    <t>ПВХ пластизолі для виготовлення герметизуючих прокладок харчового призначення</t>
  </si>
  <si>
    <t>100</t>
  </si>
  <si>
    <t>ПВХ пластизолі для виготовлення сувенірної продукції та товарів широкого вжитку</t>
  </si>
  <si>
    <t>50</t>
  </si>
  <si>
    <t>Пігментні пасти для тонування ПВХ пластизолів</t>
  </si>
  <si>
    <t>Пігментні пасти для тонування водних систем технічного та будівельного призначення</t>
  </si>
  <si>
    <t>Пігментні пастидля тонування водних систем в поліграфії</t>
  </si>
  <si>
    <t>Водні основи для поліграфії, виробництва шпалер та будівельного призначення</t>
  </si>
  <si>
    <t>Обезпилені пігменти на основі слюди та металів для виробництва шпалер та поліграфії</t>
  </si>
  <si>
    <t>ПВХ гранулят - декоративна посипка для виробництва вінілових та акрилових шпалер</t>
  </si>
  <si>
    <t>Оптичний відбілювач</t>
  </si>
  <si>
    <t>Поліфункціональні добавки для покращення переробки водних систем та ПВХ пластизолів</t>
  </si>
  <si>
    <t>Вінілові хімстійкі сольвентні фарби та грунтівки для захисту металів та деревини</t>
  </si>
  <si>
    <t>Фарби та лаки на водній основі для деревини</t>
  </si>
  <si>
    <t>3204 17 00 00</t>
  </si>
  <si>
    <t>3215 19 00 00</t>
  </si>
  <si>
    <t>3905 21 00 00</t>
  </si>
  <si>
    <t>3206 19 00 00</t>
  </si>
  <si>
    <t>3204 20 00 00</t>
  </si>
  <si>
    <t>3402 13 00 00</t>
  </si>
  <si>
    <t>3208 20 90 90</t>
  </si>
  <si>
    <t>Суниця садова заморожена</t>
  </si>
  <si>
    <t>кг</t>
  </si>
  <si>
    <t>Фізична особа-підприємець Стасюк Руслан Іванович 
м. Коломия, вул. Пушкіна, 6,
тел. + 38 067 3434833</t>
  </si>
  <si>
    <t>Дочірнє підприємство "Пантера" підприємства В. Шулінскаса, 78200, м. Коломия,  
вул. Л.Українки, 32а
+38 066 8817759, 
+38 097 5832946
e-mail: admin@pantera.org.ua</t>
  </si>
  <si>
    <t xml:space="preserve">Товариство з обмеженою відповідальністю "Виробниче підприємство "МОТОРІМПЕКС", 
м. Калуш вул. Долинська 88М, Нескорожений А.О. </t>
  </si>
  <si>
    <t>Шахов Євген Вікторович - комерційний директор
+38 (03472) 73488
+38 (03472) 73490
+38 (03472) 73491
info@karpatsmoly.com</t>
  </si>
  <si>
    <t>Товариство з обмеженою відповідальністю  "КАРПАТСМОЛИ",
77300, м.Калуш, вул. Заводська, 15
+38 (03472) 73488,
+38 (03472) 73490, 
+38 (03472) 73491
Перегіняк Галина Володимирівна - генеральна директорка</t>
  </si>
  <si>
    <t xml:space="preserve">Фермерське господарство "ЕКО БЕРРІ", 78124, с. Тишківці, 
вул. Незалежності, буд. 68 Коломийський район 
+38 097 68485, 
eco_berry@ukr.net </t>
  </si>
  <si>
    <t xml:space="preserve">Богдан Бойко, +3809768485, eco_berry@ukr.net </t>
  </si>
  <si>
    <t>Малина заморожена</t>
  </si>
  <si>
    <t>Ожина заморожена</t>
  </si>
  <si>
    <t>Порічка червона заморожена</t>
  </si>
  <si>
    <t>Чорна смородина заморожена</t>
  </si>
  <si>
    <t>0811 10 90 00</t>
  </si>
  <si>
    <t>0811 20 31 00</t>
  </si>
  <si>
    <t>0811 20 59 00</t>
  </si>
  <si>
    <t>0811 20 51 00</t>
  </si>
  <si>
    <t>0811 20 39 00</t>
  </si>
  <si>
    <t>Вапно гашене</t>
  </si>
  <si>
    <t>2522 20 00 00</t>
  </si>
  <si>
    <t>Петро Мацайло, 
+38 097 6310476
mpm@galvapno.com.ua</t>
  </si>
  <si>
    <t xml:space="preserve">Група компаній «GALVAPNO» 77433, с. Довге, вул. Шевченка, 1А, Івано-Франківський район,                                +38 097 6310476                                       Марчевський Ілля Якович - керівник </t>
  </si>
  <si>
    <t>Потапенко Наталія, +38 (067) 538 73 40, sales@ktex.com.ua</t>
  </si>
  <si>
    <t>Утеплювачі для одягу</t>
  </si>
  <si>
    <t>договірна</t>
  </si>
  <si>
    <t>Полотно устілкове</t>
  </si>
  <si>
    <t>Наповнювачі для матраців</t>
  </si>
  <si>
    <t>Фасовані наповнювачі</t>
  </si>
  <si>
    <t>Послуги стьобання</t>
  </si>
  <si>
    <t>м.п.</t>
  </si>
  <si>
    <t>Геотекстильні матеріали</t>
  </si>
  <si>
    <t>Фільтрувальні матеріали</t>
  </si>
  <si>
    <t>Будівельна ізоляція</t>
  </si>
  <si>
    <t>Наповнювачі для ковдр</t>
  </si>
  <si>
    <t>Cпанбонд</t>
  </si>
  <si>
    <t>Одноразові простирадла зі спанбонду</t>
  </si>
  <si>
    <t>Наповнювачі для м'яких меблів</t>
  </si>
  <si>
    <t>Гудзь Олександр,
 +38 (067) 538 73 40, sales@ktex.com.ua</t>
  </si>
  <si>
    <t>Гудзь Олександр,
+38 (067) 538 73 40, sales@ktex.com.ua</t>
  </si>
  <si>
    <t>Потапенко Наталія,
+38 (067) 538 73 40, sales@ktex.com.ua</t>
  </si>
  <si>
    <t>Циба Яна,
+38 (067) 538 73 40, sales@ktex.com.ua</t>
  </si>
  <si>
    <t>Кулініч Максим,
+38 (067) 538 73 40, sales@ktex.com.ua</t>
  </si>
  <si>
    <t>Бойко Наталія,
+38 (067) 538 73 40, sales@ktex.com.ua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</si>
  <si>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</rPr>
      <t>, м.п.</t>
    </r>
  </si>
  <si>
    <r>
      <t>м</t>
    </r>
    <r>
      <rPr>
        <vertAlign val="superscript"/>
        <sz val="12"/>
        <color indexed="8"/>
        <rFont val="Times New Roman"/>
        <family val="1"/>
        <charset val="204"/>
      </rPr>
      <t>2</t>
    </r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</si>
  <si>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</si>
  <si>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 xml:space="preserve">Приватне підприємство «МЕХАНІК», вул.Долинська,1, 77300 м.Калуш
+38 050 4333041,  mehanik.kalush@gmail. com </t>
  </si>
  <si>
    <t>Андрухів Ярослав, 
+38 050 4333041,  mehanik.kalush@gmail. com</t>
  </si>
  <si>
    <t>Яєчний порошок</t>
  </si>
  <si>
    <t xml:space="preserve">Наталія Литвин -
керівник відділу продажу 
сухих та рідких яєчних продуктів,
+38 067 847 84 44,
n.lytvyn@avangardco.ua
</t>
  </si>
  <si>
    <t>0408 91 80 00</t>
  </si>
  <si>
    <t>Жовток сухий</t>
  </si>
  <si>
    <t>Рідка цільна яєчна маса пастеризована</t>
  </si>
  <si>
    <t>Рідка білкова яєчна маска пастеризована</t>
  </si>
  <si>
    <t>Сухий білок гелеутворюючий/піно-утворючий</t>
  </si>
  <si>
    <t>3502 11 90 00</t>
  </si>
  <si>
    <t>0408 11 80 00</t>
  </si>
  <si>
    <t>0408 99 80 00</t>
  </si>
  <si>
    <t>3502 19 90 00</t>
  </si>
  <si>
    <t>Ковальчук Ярослав kovalchuk@pcc.com.ua +380661646797</t>
  </si>
  <si>
    <t>ПВХ-компаунди пластифіковані</t>
  </si>
  <si>
    <t>Товариство з обмеженою відповідальністю "Падана Кемікал Компаундс" 
77422, с. Ямниця, вул. Галицька, 58А, Івано-Франківський район,
+38 (0342) 558415,
+38 050 3733657, info@pcc.com.ua,
Бабій В.М.</t>
  </si>
  <si>
    <t>3904 21 00 00</t>
  </si>
  <si>
    <t>ПВХ-компаунди непластифіковані (жорсткі)</t>
  </si>
  <si>
    <t xml:space="preserve">Код товару 
УКТ ЗЕД (для товарів)
</t>
  </si>
  <si>
    <t>відповід-но до замовлен-ня</t>
  </si>
  <si>
    <t xml:space="preserve">Електрокомплекти проводів для автомобілів </t>
  </si>
  <si>
    <t>8544 30 00 98</t>
  </si>
  <si>
    <t>комплектів електро-джгутів</t>
  </si>
  <si>
    <t>Державне підприємство
 «Виробниче об’єднання «Карпати», 
76008, вул. Галицька, 201, 
м. Івано-Франківськ, 
+38 (0342) 571008             Втерковський Дмитро Дмитрович</t>
  </si>
  <si>
    <t>1905 90 60 00</t>
  </si>
  <si>
    <t>тис. шт.</t>
  </si>
  <si>
    <t>95-278/в місяць</t>
  </si>
  <si>
    <t>Круасани в асортименті вагою
40-210 г з тривалим терміном зберігання</t>
  </si>
  <si>
    <t>16,2-155,0</t>
  </si>
  <si>
    <t>Володимир Кицька-         начальник виробництва,                      +38 050 9112712,    volodymyr.kytska@gmail.com</t>
  </si>
  <si>
    <t>Дмитро Євтушенко,
+38 05 06248595,
yevtushenko.@ligos.ua</t>
  </si>
  <si>
    <t>Меблі з деревостружкової плити</t>
  </si>
  <si>
    <t>9403 50 00 00,
9403 60 10 00,
9403 40 10 00,
7009 92 00 00</t>
  </si>
  <si>
    <t>Іванів Ігор,
+38 098 7667770, export@miromark.com.ua</t>
  </si>
  <si>
    <t>Ламель дубова однополосна</t>
  </si>
  <si>
    <t xml:space="preserve">Зібрані панелі (верхній шар) для паркетної дошки </t>
  </si>
  <si>
    <t>Ламель дубова для трьохполосних дубових панелей</t>
  </si>
  <si>
    <t>Покриття для підлоги з ПВХ</t>
  </si>
  <si>
    <t>Орищук Василь Степанович - комерційний директор,
+38 0504347558, 
Vasyl.Oryschuk@tarkett.com</t>
  </si>
  <si>
    <t>4408 90 15 00</t>
  </si>
  <si>
    <t>4418 79 00</t>
  </si>
  <si>
    <r>
      <t>тис.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</si>
  <si>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4407 91 90 00</t>
  </si>
  <si>
    <t>Дошка дубова однополосна</t>
  </si>
  <si>
    <t>3918 10 10 90</t>
  </si>
  <si>
    <r>
      <t>тис.м</t>
    </r>
    <r>
      <rPr>
        <vertAlign val="superscript"/>
        <sz val="12"/>
        <color theme="1"/>
        <rFont val="Times New Roman"/>
        <family val="1"/>
        <charset val="204"/>
      </rPr>
      <t>2</t>
    </r>
  </si>
  <si>
    <t>Деревоволокниста плита</t>
  </si>
  <si>
    <t>Деревоволокниста плита фарбована</t>
  </si>
  <si>
    <r>
      <t>тис.м</t>
    </r>
    <r>
      <rPr>
        <vertAlign val="superscript"/>
        <sz val="12"/>
        <color theme="1"/>
        <rFont val="Times New Roman"/>
        <family val="1"/>
        <charset val="204"/>
      </rPr>
      <t>3</t>
    </r>
  </si>
  <si>
    <t>тис.т</t>
  </si>
  <si>
    <t>тис. т</t>
  </si>
  <si>
    <t>Фанера</t>
  </si>
  <si>
    <t>Пиломатеріали</t>
  </si>
  <si>
    <t>Пакувальні матеріали</t>
  </si>
  <si>
    <t>Паливні брикети</t>
  </si>
  <si>
    <t>Європіддони</t>
  </si>
  <si>
    <t>Гранули паливні</t>
  </si>
  <si>
    <t>4412 33 00 00</t>
  </si>
  <si>
    <t>4407 10 91 00</t>
  </si>
  <si>
    <t>4401 39 00 00</t>
  </si>
  <si>
    <t>4415 20 20 00</t>
  </si>
  <si>
    <t>4401 30 10 00</t>
  </si>
  <si>
    <t>Кабельно-проводникова продукція</t>
  </si>
  <si>
    <t>Кабель для телекомунікаційних мереж</t>
  </si>
  <si>
    <t>км</t>
  </si>
  <si>
    <t>8544 49 91 00</t>
  </si>
  <si>
    <t>Провід мідний</t>
  </si>
  <si>
    <t>7413 00 00 00</t>
  </si>
  <si>
    <t>8544 49 20 00</t>
  </si>
  <si>
    <t>office@ecg.in.ua,
+38 (061) 222 16 04 +38 (067) 333 51 86 +38 (067) 333 54 64</t>
  </si>
  <si>
    <t>Какадій Микола Григорович - директор з продажів, 
+38 067 3536828 sekretar@uniplyt.com.ua</t>
  </si>
  <si>
    <t xml:space="preserve">Перелік та орієнтовні обсяги товарів (послуг), що пропонуються до експорту
суб´єктами господарювання  Івано-Франківської області </t>
  </si>
  <si>
    <t>8412 21 80 90</t>
  </si>
  <si>
    <t>Товариство з обмеженою відповідальністю "Лігос", 
76014, вул. Левинського, 1, 
м. Івано-Фраанківськ, 
+38 (0342) 591080
Андрій Попадинець</t>
  </si>
  <si>
    <t>Товариство з обмеженою відповідальністю "МироМарк", 77310, м. Калуш
вул. Пилипа Орлика, 2а,
+38 050 3732021,
Кравчук Марко Ярославович</t>
  </si>
  <si>
    <t>Товариство з обмеженою відповідальністю "Таркетт Вінісін"
77300, м.Калуш, 
вул. Промислова, 10
+38 050 4347558
+ 38 050 4338820
Пукіш Роман Євгенович - генеральний директор</t>
  </si>
  <si>
    <t>Товариство з обмеженою відповідальністю "ЗЗКМ"
76000, м. Івано-Франківськ,
вул. Коновальця 229,
+38 061 222 30 70,
+38 061  222 30 90 (факс), http://www.zzcm.com.ua/</t>
  </si>
  <si>
    <t>Товариство з обмеженою відповідальністю"Уніплит"
77552, вул. Заводська, 4
смт. Вигода,
Калуський район
+38 03477 61101, 61176 
Коломієць Анатолій Анатолійович - директор</t>
  </si>
  <si>
    <t xml:space="preserve">Товариство з обмеженою відповідальністю «Імперово Фудз»
76019, м. Івано-Франківськ, 
вул. Промислова, 29, 
+ 38 (0342) 716076,
secretar.imp@avangardco.ua
</t>
  </si>
  <si>
    <t>Товариство з обмеженою відповідальністю "К.ТЕКС",
  м.Ірпінь, вул. Покровська, 1, Київська обл. 
+38 067 538 73 40
Виробничі потужності: Калуш, 
вул. Промислова, 10                        Ільченко Андрій Євгенович - генеральний директор</t>
  </si>
  <si>
    <t>Товариство з обмеженою відповідальністю "Поліком"
смт. Брошнів-Осада,
 вул. Шкільна 2а
Калуський район,
 тел. +38 067 3436702 
 е-mail: office@polikom.net.ua
Курганський В.С. - директор</t>
  </si>
  <si>
    <t>Гідравлічні циліндри потужністю 
1000 pc/mount
(300,0 euro/pc)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</si>
</sst>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zoomScaleNormal="100" workbookViewId="0">
      <selection activeCell="B10" sqref="B10"/>
    </sheetView>
  </sheetViews>
  <sheetFormatPr defaultColWidth="9.140625" defaultRowHeight="15.75" x14ac:dyDescent="0.25"/>
  <cols>
    <col min="1" max="1" width="5.28515625" style="2" customWidth="1"/>
    <col min="2" max="2" width="23.28515625" style="1" customWidth="1"/>
    <col min="3" max="3" width="22.7109375" style="1" customWidth="1"/>
    <col min="4" max="4" width="9.42578125" style="1" bestFit="1" customWidth="1"/>
    <col min="5" max="5" width="10.5703125" style="1" customWidth="1"/>
    <col min="6" max="6" width="10.42578125" style="1" customWidth="1"/>
    <col min="7" max="7" width="34.5703125" style="1" customWidth="1"/>
    <col min="8" max="8" width="22.42578125" style="1" customWidth="1"/>
    <col min="9" max="16384" width="9.140625" style="1"/>
  </cols>
  <sheetData>
    <row r="1" spans="1:13" ht="48.6" customHeight="1" thickBot="1" x14ac:dyDescent="0.3">
      <c r="A1" s="45" t="s">
        <v>225</v>
      </c>
      <c r="B1" s="45"/>
      <c r="C1" s="45"/>
      <c r="D1" s="45"/>
      <c r="E1" s="45"/>
      <c r="F1" s="45"/>
      <c r="G1" s="45"/>
      <c r="H1" s="45"/>
    </row>
    <row r="2" spans="1:13" ht="15.75" customHeight="1" x14ac:dyDescent="0.25">
      <c r="A2" s="46" t="s">
        <v>0</v>
      </c>
      <c r="B2" s="48" t="s">
        <v>6</v>
      </c>
      <c r="C2" s="48" t="s">
        <v>172</v>
      </c>
      <c r="D2" s="50" t="s">
        <v>1</v>
      </c>
      <c r="E2" s="51"/>
      <c r="F2" s="52"/>
      <c r="G2" s="48" t="s">
        <v>3</v>
      </c>
      <c r="H2" s="48" t="s">
        <v>7</v>
      </c>
    </row>
    <row r="3" spans="1:13" ht="78.599999999999994" customHeight="1" x14ac:dyDescent="0.25">
      <c r="A3" s="47"/>
      <c r="B3" s="49"/>
      <c r="C3" s="49"/>
      <c r="D3" s="3" t="s">
        <v>4</v>
      </c>
      <c r="E3" s="3" t="s">
        <v>5</v>
      </c>
      <c r="F3" s="3" t="s">
        <v>2</v>
      </c>
      <c r="G3" s="49"/>
      <c r="H3" s="49"/>
    </row>
    <row r="4" spans="1:13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5">
        <v>8</v>
      </c>
    </row>
    <row r="5" spans="1:13" ht="94.5" x14ac:dyDescent="0.25">
      <c r="A5" s="19">
        <v>1</v>
      </c>
      <c r="B5" s="19" t="s">
        <v>8</v>
      </c>
      <c r="C5" s="19" t="s">
        <v>27</v>
      </c>
      <c r="D5" s="19" t="s">
        <v>31</v>
      </c>
      <c r="E5" s="19">
        <v>2500</v>
      </c>
      <c r="F5" s="14">
        <v>1000</v>
      </c>
      <c r="G5" s="19" t="s">
        <v>36</v>
      </c>
      <c r="H5" s="19" t="s">
        <v>34</v>
      </c>
      <c r="I5" s="6"/>
      <c r="J5" s="6"/>
      <c r="K5" s="6"/>
      <c r="L5" s="6"/>
      <c r="M5" s="6"/>
    </row>
    <row r="6" spans="1:13" ht="78.75" x14ac:dyDescent="0.25">
      <c r="A6" s="19">
        <v>2</v>
      </c>
      <c r="B6" s="19" t="s">
        <v>9</v>
      </c>
      <c r="C6" s="19" t="s">
        <v>28</v>
      </c>
      <c r="D6" s="19" t="s">
        <v>31</v>
      </c>
      <c r="E6" s="19">
        <v>1000</v>
      </c>
      <c r="F6" s="14">
        <v>150</v>
      </c>
      <c r="G6" s="19" t="s">
        <v>37</v>
      </c>
      <c r="H6" s="19" t="s">
        <v>35</v>
      </c>
    </row>
    <row r="7" spans="1:13" ht="78.75" x14ac:dyDescent="0.25">
      <c r="A7" s="43">
        <v>3</v>
      </c>
      <c r="B7" s="19" t="s">
        <v>10</v>
      </c>
      <c r="C7" s="19" t="s">
        <v>11</v>
      </c>
      <c r="D7" s="19" t="s">
        <v>31</v>
      </c>
      <c r="E7" s="19">
        <v>200</v>
      </c>
      <c r="F7" s="14">
        <v>2000</v>
      </c>
      <c r="G7" s="19" t="s">
        <v>112</v>
      </c>
      <c r="H7" s="19" t="s">
        <v>39</v>
      </c>
    </row>
    <row r="8" spans="1:13" x14ac:dyDescent="0.25">
      <c r="A8" s="43">
        <v>4</v>
      </c>
      <c r="B8" s="19" t="s">
        <v>38</v>
      </c>
      <c r="C8" s="19">
        <v>8481</v>
      </c>
      <c r="D8" s="19" t="s">
        <v>31</v>
      </c>
      <c r="E8" s="19">
        <v>500</v>
      </c>
      <c r="F8" s="14">
        <v>1000</v>
      </c>
      <c r="G8" s="13" t="s">
        <v>30</v>
      </c>
      <c r="H8" s="13" t="s">
        <v>30</v>
      </c>
    </row>
    <row r="9" spans="1:13" ht="31.5" x14ac:dyDescent="0.25">
      <c r="A9" s="43">
        <v>5</v>
      </c>
      <c r="B9" s="19" t="s">
        <v>12</v>
      </c>
      <c r="C9" s="19" t="s">
        <v>13</v>
      </c>
      <c r="D9" s="19" t="s">
        <v>31</v>
      </c>
      <c r="E9" s="19">
        <v>300</v>
      </c>
      <c r="F9" s="14">
        <v>400</v>
      </c>
      <c r="G9" s="13" t="s">
        <v>30</v>
      </c>
      <c r="H9" s="13" t="s">
        <v>30</v>
      </c>
    </row>
    <row r="10" spans="1:13" s="42" customFormat="1" ht="63" x14ac:dyDescent="0.25">
      <c r="A10" s="43">
        <v>6</v>
      </c>
      <c r="B10" s="43" t="s">
        <v>235</v>
      </c>
      <c r="C10" s="43" t="s">
        <v>226</v>
      </c>
      <c r="D10" s="43"/>
      <c r="E10" s="43"/>
      <c r="F10" s="14"/>
      <c r="G10" s="13" t="str">
        <f t="shared" ref="G10:H10" si="0">G9</f>
        <v xml:space="preserve"> -"-</v>
      </c>
      <c r="H10" s="13" t="str">
        <f t="shared" si="0"/>
        <v xml:space="preserve"> -"-</v>
      </c>
    </row>
    <row r="11" spans="1:13" ht="110.25" x14ac:dyDescent="0.25">
      <c r="A11" s="43">
        <v>7</v>
      </c>
      <c r="B11" s="19" t="s">
        <v>14</v>
      </c>
      <c r="C11" s="19" t="s">
        <v>15</v>
      </c>
      <c r="D11" s="19" t="s">
        <v>16</v>
      </c>
      <c r="E11" s="19" t="s">
        <v>40</v>
      </c>
      <c r="F11" s="14" t="s">
        <v>41</v>
      </c>
      <c r="G11" s="19" t="s">
        <v>43</v>
      </c>
      <c r="H11" s="19" t="s">
        <v>42</v>
      </c>
    </row>
    <row r="12" spans="1:13" ht="31.5" x14ac:dyDescent="0.25">
      <c r="A12" s="43">
        <v>8</v>
      </c>
      <c r="B12" s="19" t="s">
        <v>17</v>
      </c>
      <c r="C12" s="19" t="s">
        <v>15</v>
      </c>
      <c r="D12" s="19" t="s">
        <v>152</v>
      </c>
      <c r="E12" s="19" t="s">
        <v>45</v>
      </c>
      <c r="F12" s="14" t="s">
        <v>44</v>
      </c>
      <c r="G12" s="13" t="s">
        <v>30</v>
      </c>
      <c r="H12" s="13" t="s">
        <v>30</v>
      </c>
    </row>
    <row r="13" spans="1:13" ht="78.75" x14ac:dyDescent="0.25">
      <c r="A13" s="43">
        <v>9</v>
      </c>
      <c r="B13" s="12" t="s">
        <v>46</v>
      </c>
      <c r="C13" s="19" t="s">
        <v>29</v>
      </c>
      <c r="D13" s="19"/>
      <c r="E13" s="19"/>
      <c r="F13" s="14">
        <v>40</v>
      </c>
      <c r="G13" s="12" t="s">
        <v>154</v>
      </c>
      <c r="H13" s="12" t="s">
        <v>155</v>
      </c>
    </row>
    <row r="14" spans="1:13" ht="141.6" customHeight="1" x14ac:dyDescent="0.25">
      <c r="A14" s="43">
        <v>10</v>
      </c>
      <c r="B14" s="19" t="s">
        <v>18</v>
      </c>
      <c r="C14" s="19" t="s">
        <v>19</v>
      </c>
      <c r="D14" s="19" t="s">
        <v>32</v>
      </c>
      <c r="E14" s="10">
        <v>50000</v>
      </c>
      <c r="F14" s="15" t="s">
        <v>33</v>
      </c>
      <c r="G14" s="18" t="s">
        <v>114</v>
      </c>
      <c r="H14" s="18" t="s">
        <v>113</v>
      </c>
    </row>
    <row r="15" spans="1:13" ht="47.25" x14ac:dyDescent="0.25">
      <c r="A15" s="43">
        <v>11</v>
      </c>
      <c r="B15" s="19" t="s">
        <v>20</v>
      </c>
      <c r="C15" s="19" t="s">
        <v>19</v>
      </c>
      <c r="D15" s="19" t="s">
        <v>32</v>
      </c>
      <c r="E15" s="10">
        <v>50000</v>
      </c>
      <c r="F15" s="16" t="s">
        <v>30</v>
      </c>
      <c r="G15" s="13" t="s">
        <v>30</v>
      </c>
      <c r="H15" s="13" t="s">
        <v>30</v>
      </c>
    </row>
    <row r="16" spans="1:13" ht="47.25" x14ac:dyDescent="0.25">
      <c r="A16" s="43">
        <v>12</v>
      </c>
      <c r="B16" s="19" t="s">
        <v>21</v>
      </c>
      <c r="C16" s="19" t="s">
        <v>22</v>
      </c>
      <c r="D16" s="19" t="s">
        <v>32</v>
      </c>
      <c r="E16" s="10">
        <v>50000</v>
      </c>
      <c r="F16" s="16" t="s">
        <v>30</v>
      </c>
      <c r="G16" s="13" t="s">
        <v>30</v>
      </c>
      <c r="H16" s="13" t="s">
        <v>30</v>
      </c>
    </row>
    <row r="17" spans="1:8" ht="47.25" x14ac:dyDescent="0.25">
      <c r="A17" s="43">
        <v>13</v>
      </c>
      <c r="B17" s="19" t="s">
        <v>23</v>
      </c>
      <c r="C17" s="19" t="s">
        <v>24</v>
      </c>
      <c r="D17" s="19" t="s">
        <v>32</v>
      </c>
      <c r="E17" s="11">
        <v>24000</v>
      </c>
      <c r="F17" s="16" t="s">
        <v>30</v>
      </c>
      <c r="G17" s="13" t="s">
        <v>30</v>
      </c>
      <c r="H17" s="13" t="s">
        <v>30</v>
      </c>
    </row>
    <row r="18" spans="1:8" ht="47.25" x14ac:dyDescent="0.25">
      <c r="A18" s="43">
        <v>14</v>
      </c>
      <c r="B18" s="19" t="s">
        <v>25</v>
      </c>
      <c r="C18" s="19" t="s">
        <v>24</v>
      </c>
      <c r="D18" s="19" t="s">
        <v>32</v>
      </c>
      <c r="E18" s="11">
        <v>22300</v>
      </c>
      <c r="F18" s="16" t="s">
        <v>30</v>
      </c>
      <c r="G18" s="13" t="s">
        <v>30</v>
      </c>
      <c r="H18" s="13" t="s">
        <v>30</v>
      </c>
    </row>
    <row r="19" spans="1:8" x14ac:dyDescent="0.25">
      <c r="A19" s="43">
        <v>15</v>
      </c>
      <c r="B19" s="19" t="s">
        <v>26</v>
      </c>
      <c r="C19" s="19" t="s">
        <v>24</v>
      </c>
      <c r="D19" s="19" t="s">
        <v>32</v>
      </c>
      <c r="E19" s="11">
        <v>33300</v>
      </c>
      <c r="F19" s="16" t="s">
        <v>30</v>
      </c>
      <c r="G19" s="13" t="s">
        <v>30</v>
      </c>
      <c r="H19" s="13" t="s">
        <v>30</v>
      </c>
    </row>
    <row r="20" spans="1:8" ht="127.5" customHeight="1" x14ac:dyDescent="0.25">
      <c r="A20" s="43">
        <v>16</v>
      </c>
      <c r="B20" s="19" t="s">
        <v>168</v>
      </c>
      <c r="C20" s="19" t="s">
        <v>84</v>
      </c>
      <c r="D20" s="19" t="s">
        <v>32</v>
      </c>
      <c r="E20" s="19">
        <v>300</v>
      </c>
      <c r="F20" s="14">
        <v>300</v>
      </c>
      <c r="G20" s="19" t="s">
        <v>169</v>
      </c>
      <c r="H20" s="19" t="s">
        <v>167</v>
      </c>
    </row>
    <row r="21" spans="1:8" ht="47.25" x14ac:dyDescent="0.25">
      <c r="A21" s="43">
        <v>17</v>
      </c>
      <c r="B21" s="19" t="s">
        <v>171</v>
      </c>
      <c r="C21" s="19" t="s">
        <v>170</v>
      </c>
      <c r="D21" s="19"/>
      <c r="E21" s="19">
        <v>200</v>
      </c>
      <c r="F21" s="14">
        <v>200</v>
      </c>
      <c r="G21" s="19"/>
      <c r="H21" s="19"/>
    </row>
    <row r="22" spans="1:8" ht="94.5" x14ac:dyDescent="0.25">
      <c r="A22" s="43">
        <v>18</v>
      </c>
      <c r="B22" s="8" t="s">
        <v>47</v>
      </c>
      <c r="C22" s="8">
        <v>4407</v>
      </c>
      <c r="D22" s="8" t="s">
        <v>153</v>
      </c>
      <c r="E22" s="8">
        <v>250</v>
      </c>
      <c r="F22" s="20">
        <v>125</v>
      </c>
      <c r="G22" s="8" t="s">
        <v>64</v>
      </c>
      <c r="H22" s="21" t="s">
        <v>49</v>
      </c>
    </row>
    <row r="23" spans="1:8" ht="110.25" x14ac:dyDescent="0.25">
      <c r="A23" s="43">
        <v>19</v>
      </c>
      <c r="B23" s="7" t="s">
        <v>48</v>
      </c>
      <c r="C23" s="7">
        <v>4408</v>
      </c>
      <c r="D23" s="7" t="s">
        <v>152</v>
      </c>
      <c r="E23" s="7">
        <v>820000</v>
      </c>
      <c r="F23" s="22">
        <v>1640</v>
      </c>
      <c r="G23" s="7" t="s">
        <v>65</v>
      </c>
      <c r="H23" s="7" t="s">
        <v>50</v>
      </c>
    </row>
    <row r="24" spans="1:8" ht="78.75" x14ac:dyDescent="0.25">
      <c r="A24" s="43">
        <v>20</v>
      </c>
      <c r="B24" s="19" t="s">
        <v>51</v>
      </c>
      <c r="C24" s="19" t="s">
        <v>62</v>
      </c>
      <c r="D24" s="19" t="s">
        <v>31</v>
      </c>
      <c r="E24" s="19">
        <v>1000</v>
      </c>
      <c r="F24" s="14">
        <v>30</v>
      </c>
      <c r="G24" s="12" t="s">
        <v>66</v>
      </c>
      <c r="H24" s="19" t="s">
        <v>63</v>
      </c>
    </row>
    <row r="25" spans="1:8" x14ac:dyDescent="0.25">
      <c r="A25" s="43">
        <v>21</v>
      </c>
      <c r="B25" s="19" t="s">
        <v>52</v>
      </c>
      <c r="C25" s="19" t="s">
        <v>69</v>
      </c>
      <c r="D25" s="19" t="s">
        <v>31</v>
      </c>
      <c r="E25" s="19">
        <v>5000</v>
      </c>
      <c r="F25" s="14">
        <v>40</v>
      </c>
      <c r="G25" s="13" t="s">
        <v>30</v>
      </c>
      <c r="H25" s="13" t="s">
        <v>30</v>
      </c>
    </row>
    <row r="26" spans="1:8" ht="33" customHeight="1" x14ac:dyDescent="0.25">
      <c r="A26" s="43">
        <v>22</v>
      </c>
      <c r="B26" s="19" t="s">
        <v>67</v>
      </c>
      <c r="C26" s="19" t="s">
        <v>70</v>
      </c>
      <c r="D26" s="19" t="s">
        <v>31</v>
      </c>
      <c r="E26" s="19">
        <v>2000</v>
      </c>
      <c r="F26" s="14">
        <v>32</v>
      </c>
      <c r="G26" s="13" t="s">
        <v>30</v>
      </c>
      <c r="H26" s="13" t="s">
        <v>30</v>
      </c>
    </row>
    <row r="27" spans="1:8" ht="47.25" x14ac:dyDescent="0.25">
      <c r="A27" s="43">
        <v>23</v>
      </c>
      <c r="B27" s="19" t="s">
        <v>68</v>
      </c>
      <c r="C27" s="19" t="s">
        <v>69</v>
      </c>
      <c r="D27" s="19" t="s">
        <v>31</v>
      </c>
      <c r="E27" s="19">
        <v>10000</v>
      </c>
      <c r="F27" s="14">
        <v>20</v>
      </c>
      <c r="G27" s="13" t="s">
        <v>30</v>
      </c>
      <c r="H27" s="13" t="s">
        <v>30</v>
      </c>
    </row>
    <row r="28" spans="1:8" ht="110.25" x14ac:dyDescent="0.25">
      <c r="A28" s="43">
        <v>24</v>
      </c>
      <c r="B28" s="12" t="s">
        <v>53</v>
      </c>
      <c r="C28" s="19" t="s">
        <v>71</v>
      </c>
      <c r="D28" s="19"/>
      <c r="E28" s="19"/>
      <c r="F28" s="14"/>
      <c r="G28" s="23" t="s">
        <v>77</v>
      </c>
      <c r="H28" s="23" t="s">
        <v>78</v>
      </c>
    </row>
    <row r="29" spans="1:8" ht="17.25" customHeight="1" x14ac:dyDescent="0.25">
      <c r="A29" s="43">
        <v>25</v>
      </c>
      <c r="B29" s="19" t="s">
        <v>72</v>
      </c>
      <c r="C29" s="19" t="s">
        <v>73</v>
      </c>
      <c r="D29" s="19"/>
      <c r="E29" s="19"/>
      <c r="F29" s="14"/>
      <c r="G29" s="13" t="s">
        <v>30</v>
      </c>
      <c r="H29" s="13" t="s">
        <v>30</v>
      </c>
    </row>
    <row r="30" spans="1:8" ht="31.5" x14ac:dyDescent="0.25">
      <c r="A30" s="43">
        <v>26</v>
      </c>
      <c r="B30" s="19" t="s">
        <v>74</v>
      </c>
      <c r="C30" s="19" t="s">
        <v>76</v>
      </c>
      <c r="D30" s="19"/>
      <c r="E30" s="19"/>
      <c r="F30" s="14"/>
      <c r="G30" s="13" t="s">
        <v>30</v>
      </c>
      <c r="H30" s="13" t="s">
        <v>30</v>
      </c>
    </row>
    <row r="31" spans="1:8" s="17" customFormat="1" x14ac:dyDescent="0.25">
      <c r="A31" s="43">
        <v>27</v>
      </c>
      <c r="B31" s="19" t="s">
        <v>75</v>
      </c>
      <c r="C31" s="19">
        <v>9403</v>
      </c>
      <c r="D31" s="19"/>
      <c r="E31" s="19"/>
      <c r="F31" s="14"/>
      <c r="G31" s="13" t="s">
        <v>30</v>
      </c>
      <c r="H31" s="13" t="s">
        <v>30</v>
      </c>
    </row>
    <row r="32" spans="1:8" ht="110.25" x14ac:dyDescent="0.25">
      <c r="A32" s="43">
        <v>28</v>
      </c>
      <c r="B32" s="24" t="s">
        <v>54</v>
      </c>
      <c r="C32" s="24">
        <v>6115</v>
      </c>
      <c r="D32" s="24" t="s">
        <v>31</v>
      </c>
      <c r="E32" s="24">
        <v>25000</v>
      </c>
      <c r="F32" s="14">
        <v>10</v>
      </c>
      <c r="G32" s="19" t="s">
        <v>111</v>
      </c>
      <c r="H32" s="19" t="s">
        <v>55</v>
      </c>
    </row>
    <row r="33" spans="1:9" ht="66.75" customHeight="1" x14ac:dyDescent="0.25">
      <c r="A33" s="43">
        <v>29</v>
      </c>
      <c r="B33" s="24" t="s">
        <v>56</v>
      </c>
      <c r="C33" s="24" t="s">
        <v>59</v>
      </c>
      <c r="D33" s="24" t="s">
        <v>57</v>
      </c>
      <c r="E33" s="24">
        <v>1000</v>
      </c>
      <c r="F33" s="14">
        <v>200</v>
      </c>
      <c r="G33" s="34" t="s">
        <v>110</v>
      </c>
      <c r="H33" s="34" t="s">
        <v>79</v>
      </c>
    </row>
    <row r="34" spans="1:9" ht="110.25" x14ac:dyDescent="0.25">
      <c r="A34" s="43">
        <v>30</v>
      </c>
      <c r="B34" s="25" t="s">
        <v>58</v>
      </c>
      <c r="C34" s="24" t="s">
        <v>60</v>
      </c>
      <c r="D34" s="24" t="s">
        <v>31</v>
      </c>
      <c r="E34" s="24">
        <v>180000</v>
      </c>
      <c r="F34" s="14">
        <v>50</v>
      </c>
      <c r="G34" s="19" t="s">
        <v>80</v>
      </c>
      <c r="H34" s="19" t="s">
        <v>61</v>
      </c>
    </row>
    <row r="35" spans="1:9" ht="175.5" customHeight="1" x14ac:dyDescent="0.25">
      <c r="A35" s="43">
        <v>31</v>
      </c>
      <c r="B35" s="24" t="s">
        <v>82</v>
      </c>
      <c r="C35" s="24" t="s">
        <v>84</v>
      </c>
      <c r="D35" s="24" t="s">
        <v>32</v>
      </c>
      <c r="E35" s="24" t="s">
        <v>83</v>
      </c>
      <c r="F35" s="19">
        <v>2000</v>
      </c>
      <c r="G35" s="19" t="s">
        <v>234</v>
      </c>
      <c r="H35" s="19" t="s">
        <v>81</v>
      </c>
    </row>
    <row r="36" spans="1:9" ht="47.25" x14ac:dyDescent="0.25">
      <c r="A36" s="43">
        <v>32</v>
      </c>
      <c r="B36" s="24" t="s">
        <v>85</v>
      </c>
      <c r="C36" s="24" t="s">
        <v>84</v>
      </c>
      <c r="D36" s="24" t="s">
        <v>32</v>
      </c>
      <c r="E36" s="24" t="s">
        <v>86</v>
      </c>
      <c r="F36" s="19">
        <v>300</v>
      </c>
      <c r="G36" s="19" t="s">
        <v>30</v>
      </c>
      <c r="H36" s="19" t="s">
        <v>30</v>
      </c>
    </row>
    <row r="37" spans="1:9" ht="78.75" x14ac:dyDescent="0.25">
      <c r="A37" s="43">
        <v>33</v>
      </c>
      <c r="B37" s="24" t="s">
        <v>87</v>
      </c>
      <c r="C37" s="24" t="s">
        <v>84</v>
      </c>
      <c r="D37" s="24" t="s">
        <v>32</v>
      </c>
      <c r="E37" s="24" t="s">
        <v>88</v>
      </c>
      <c r="F37" s="19">
        <v>200</v>
      </c>
      <c r="G37" s="19" t="s">
        <v>30</v>
      </c>
      <c r="H37" s="19" t="s">
        <v>30</v>
      </c>
    </row>
    <row r="38" spans="1:9" ht="78.75" x14ac:dyDescent="0.25">
      <c r="A38" s="43">
        <v>34</v>
      </c>
      <c r="B38" s="24" t="s">
        <v>89</v>
      </c>
      <c r="C38" s="24" t="s">
        <v>84</v>
      </c>
      <c r="D38" s="24" t="s">
        <v>32</v>
      </c>
      <c r="E38" s="24" t="s">
        <v>90</v>
      </c>
      <c r="F38" s="19">
        <v>140</v>
      </c>
      <c r="G38" s="19" t="s">
        <v>30</v>
      </c>
      <c r="H38" s="19" t="s">
        <v>30</v>
      </c>
    </row>
    <row r="39" spans="1:9" ht="47.25" x14ac:dyDescent="0.25">
      <c r="A39" s="43">
        <v>35</v>
      </c>
      <c r="B39" s="24" t="s">
        <v>91</v>
      </c>
      <c r="C39" s="24" t="s">
        <v>101</v>
      </c>
      <c r="D39" s="24" t="s">
        <v>32</v>
      </c>
      <c r="E39" s="24" t="s">
        <v>90</v>
      </c>
      <c r="F39" s="19">
        <v>400</v>
      </c>
      <c r="G39" s="19" t="s">
        <v>30</v>
      </c>
      <c r="H39" s="19" t="s">
        <v>30</v>
      </c>
    </row>
    <row r="40" spans="1:9" ht="78.75" x14ac:dyDescent="0.25">
      <c r="A40" s="43">
        <v>36</v>
      </c>
      <c r="B40" s="24" t="s">
        <v>92</v>
      </c>
      <c r="C40" s="24" t="s">
        <v>101</v>
      </c>
      <c r="D40" s="24" t="s">
        <v>32</v>
      </c>
      <c r="E40" s="24" t="s">
        <v>88</v>
      </c>
      <c r="F40" s="19">
        <v>600</v>
      </c>
      <c r="G40" s="19" t="s">
        <v>30</v>
      </c>
      <c r="H40" s="19" t="s">
        <v>30</v>
      </c>
    </row>
    <row r="41" spans="1:9" ht="47.25" x14ac:dyDescent="0.25">
      <c r="A41" s="43">
        <v>37</v>
      </c>
      <c r="B41" s="19" t="s">
        <v>93</v>
      </c>
      <c r="C41" s="19" t="s">
        <v>102</v>
      </c>
      <c r="D41" s="24" t="s">
        <v>32</v>
      </c>
      <c r="E41" s="19">
        <v>50</v>
      </c>
      <c r="F41" s="19">
        <v>300</v>
      </c>
      <c r="G41" s="19" t="s">
        <v>30</v>
      </c>
      <c r="H41" s="19" t="s">
        <v>30</v>
      </c>
    </row>
    <row r="42" spans="1:9" ht="78.75" x14ac:dyDescent="0.25">
      <c r="A42" s="43">
        <v>38</v>
      </c>
      <c r="B42" s="19" t="s">
        <v>94</v>
      </c>
      <c r="C42" s="19" t="s">
        <v>103</v>
      </c>
      <c r="D42" s="24" t="s">
        <v>32</v>
      </c>
      <c r="E42" s="19">
        <v>1500</v>
      </c>
      <c r="F42" s="19">
        <v>2500</v>
      </c>
      <c r="G42" s="19" t="s">
        <v>30</v>
      </c>
      <c r="H42" s="19" t="s">
        <v>30</v>
      </c>
    </row>
    <row r="43" spans="1:9" ht="78.75" x14ac:dyDescent="0.25">
      <c r="A43" s="43">
        <v>39</v>
      </c>
      <c r="B43" s="19" t="s">
        <v>95</v>
      </c>
      <c r="C43" s="19" t="s">
        <v>104</v>
      </c>
      <c r="D43" s="24" t="s">
        <v>32</v>
      </c>
      <c r="E43" s="19">
        <v>200</v>
      </c>
      <c r="F43" s="19">
        <v>1500</v>
      </c>
      <c r="G43" s="19" t="s">
        <v>30</v>
      </c>
      <c r="H43" s="19" t="s">
        <v>30</v>
      </c>
    </row>
    <row r="44" spans="1:9" ht="78.75" x14ac:dyDescent="0.25">
      <c r="A44" s="43">
        <v>40</v>
      </c>
      <c r="B44" s="19" t="s">
        <v>96</v>
      </c>
      <c r="C44" s="19" t="s">
        <v>84</v>
      </c>
      <c r="D44" s="24" t="s">
        <v>32</v>
      </c>
      <c r="E44" s="19">
        <v>250</v>
      </c>
      <c r="F44" s="19">
        <v>500</v>
      </c>
      <c r="G44" s="19" t="s">
        <v>30</v>
      </c>
      <c r="H44" s="19" t="s">
        <v>30</v>
      </c>
    </row>
    <row r="45" spans="1:9" x14ac:dyDescent="0.25">
      <c r="A45" s="43">
        <v>41</v>
      </c>
      <c r="B45" s="19" t="s">
        <v>97</v>
      </c>
      <c r="C45" s="19" t="s">
        <v>105</v>
      </c>
      <c r="D45" s="24" t="s">
        <v>32</v>
      </c>
      <c r="E45" s="19">
        <v>30</v>
      </c>
      <c r="F45" s="19">
        <v>100</v>
      </c>
      <c r="G45" s="19" t="s">
        <v>30</v>
      </c>
      <c r="H45" s="19" t="s">
        <v>30</v>
      </c>
    </row>
    <row r="46" spans="1:9" ht="94.5" x14ac:dyDescent="0.25">
      <c r="A46" s="43">
        <v>42</v>
      </c>
      <c r="B46" s="19" t="s">
        <v>98</v>
      </c>
      <c r="C46" s="19" t="s">
        <v>106</v>
      </c>
      <c r="D46" s="24" t="s">
        <v>32</v>
      </c>
      <c r="E46" s="19">
        <v>100</v>
      </c>
      <c r="F46" s="19">
        <v>400</v>
      </c>
      <c r="G46" s="19" t="s">
        <v>30</v>
      </c>
      <c r="H46" s="19" t="s">
        <v>30</v>
      </c>
    </row>
    <row r="47" spans="1:9" ht="63" x14ac:dyDescent="0.25">
      <c r="A47" s="43">
        <v>43</v>
      </c>
      <c r="B47" s="19" t="s">
        <v>99</v>
      </c>
      <c r="C47" s="19" t="s">
        <v>107</v>
      </c>
      <c r="D47" s="24" t="s">
        <v>32</v>
      </c>
      <c r="E47" s="19">
        <v>100</v>
      </c>
      <c r="F47" s="19">
        <v>150</v>
      </c>
      <c r="G47" s="19" t="s">
        <v>30</v>
      </c>
      <c r="H47" s="19" t="s">
        <v>30</v>
      </c>
    </row>
    <row r="48" spans="1:9" ht="47.25" x14ac:dyDescent="0.25">
      <c r="A48" s="43">
        <v>44</v>
      </c>
      <c r="B48" s="19" t="s">
        <v>100</v>
      </c>
      <c r="C48" s="19" t="s">
        <v>107</v>
      </c>
      <c r="D48" s="24" t="s">
        <v>32</v>
      </c>
      <c r="E48" s="19">
        <v>100</v>
      </c>
      <c r="F48" s="19">
        <v>300</v>
      </c>
      <c r="G48" s="19" t="s">
        <v>30</v>
      </c>
      <c r="H48" s="19" t="s">
        <v>30</v>
      </c>
      <c r="I48" s="9"/>
    </row>
    <row r="49" spans="1:9" ht="94.5" x14ac:dyDescent="0.25">
      <c r="A49" s="43">
        <v>45</v>
      </c>
      <c r="B49" s="19" t="s">
        <v>108</v>
      </c>
      <c r="C49" s="24" t="s">
        <v>121</v>
      </c>
      <c r="D49" s="19" t="s">
        <v>109</v>
      </c>
      <c r="E49" s="19">
        <f>1414+930+850+4130+2786+21000+21000+21000+21000+21000+21000+21000+12425+1220+2280</f>
        <v>173035</v>
      </c>
      <c r="F49" s="19">
        <f>52.622+50+48.3+48.3+48.3+48.3+48.3+48.3+52.5+31.6+0.61+1.14</f>
        <v>478.27200000000005</v>
      </c>
      <c r="G49" s="19" t="s">
        <v>115</v>
      </c>
      <c r="H49" s="19" t="s">
        <v>116</v>
      </c>
      <c r="I49" s="9"/>
    </row>
    <row r="50" spans="1:9" x14ac:dyDescent="0.25">
      <c r="A50" s="43">
        <v>46</v>
      </c>
      <c r="B50" s="19" t="s">
        <v>117</v>
      </c>
      <c r="C50" s="24" t="s">
        <v>122</v>
      </c>
      <c r="D50" s="19" t="s">
        <v>109</v>
      </c>
      <c r="E50" s="19">
        <f>610+10080+20160+12600+20160+21000+21000+20160+20160+20160+20160+20160+20160+20160+20160+20160+20160+20240+20160</f>
        <v>347610</v>
      </c>
      <c r="F50" s="19">
        <f>3.355+46.368+80.64+47.88+70.56+65.1+65.1+80.64+64.512+68.544+68.544+64.512+68.544+64.512+63.504+100.8+90.72+60.72+68.544</f>
        <v>1243.0989999999999</v>
      </c>
      <c r="G50" s="19" t="s">
        <v>30</v>
      </c>
      <c r="H50" s="19" t="s">
        <v>30</v>
      </c>
      <c r="I50" s="9"/>
    </row>
    <row r="51" spans="1:9" x14ac:dyDescent="0.25">
      <c r="A51" s="43">
        <v>47</v>
      </c>
      <c r="B51" s="19" t="s">
        <v>118</v>
      </c>
      <c r="C51" s="24" t="s">
        <v>123</v>
      </c>
      <c r="D51" s="19" t="s">
        <v>109</v>
      </c>
      <c r="E51" s="19">
        <f>4010+20160+2520</f>
        <v>26690</v>
      </c>
      <c r="F51" s="19">
        <f>12.23+44.352+5.544</f>
        <v>62.125999999999991</v>
      </c>
      <c r="G51" s="19" t="s">
        <v>30</v>
      </c>
      <c r="H51" s="19" t="s">
        <v>30</v>
      </c>
      <c r="I51" s="9"/>
    </row>
    <row r="52" spans="1:9" ht="30.75" customHeight="1" x14ac:dyDescent="0.25">
      <c r="A52" s="43">
        <v>48</v>
      </c>
      <c r="B52" s="19" t="s">
        <v>119</v>
      </c>
      <c r="C52" s="24" t="s">
        <v>124</v>
      </c>
      <c r="D52" s="19" t="s">
        <v>109</v>
      </c>
      <c r="E52" s="19">
        <v>21000</v>
      </c>
      <c r="F52" s="19">
        <v>6.3</v>
      </c>
      <c r="G52" s="19" t="s">
        <v>30</v>
      </c>
      <c r="H52" s="19" t="s">
        <v>30</v>
      </c>
      <c r="I52" s="9"/>
    </row>
    <row r="53" spans="1:9" ht="33.75" customHeight="1" x14ac:dyDescent="0.25">
      <c r="A53" s="43">
        <v>49</v>
      </c>
      <c r="B53" s="19" t="s">
        <v>120</v>
      </c>
      <c r="C53" s="24" t="s">
        <v>125</v>
      </c>
      <c r="D53" s="19" t="s">
        <v>109</v>
      </c>
      <c r="E53" s="19">
        <f>21000+21000+2300</f>
        <v>44300</v>
      </c>
      <c r="F53" s="19">
        <f>40.95+38.85+5.06</f>
        <v>84.860000000000014</v>
      </c>
      <c r="G53" s="19" t="s">
        <v>30</v>
      </c>
      <c r="H53" s="19" t="s">
        <v>30</v>
      </c>
      <c r="I53" s="9"/>
    </row>
    <row r="54" spans="1:9" ht="94.5" x14ac:dyDescent="0.25">
      <c r="A54" s="43">
        <v>50</v>
      </c>
      <c r="B54" s="19" t="s">
        <v>126</v>
      </c>
      <c r="C54" s="19" t="s">
        <v>127</v>
      </c>
      <c r="D54" s="19" t="s">
        <v>32</v>
      </c>
      <c r="E54" s="19"/>
      <c r="F54" s="19"/>
      <c r="G54" s="26" t="s">
        <v>129</v>
      </c>
      <c r="H54" s="19" t="s">
        <v>128</v>
      </c>
      <c r="I54" s="9"/>
    </row>
    <row r="55" spans="1:9" ht="142.5" thickBot="1" x14ac:dyDescent="0.3">
      <c r="A55" s="43">
        <v>51</v>
      </c>
      <c r="B55" s="27" t="s">
        <v>131</v>
      </c>
      <c r="C55" s="27">
        <v>5603</v>
      </c>
      <c r="D55" s="27" t="s">
        <v>151</v>
      </c>
      <c r="E55" s="27" t="s">
        <v>173</v>
      </c>
      <c r="F55" s="27" t="s">
        <v>132</v>
      </c>
      <c r="G55" s="19" t="s">
        <v>233</v>
      </c>
      <c r="H55" s="19" t="s">
        <v>130</v>
      </c>
      <c r="I55" s="9"/>
    </row>
    <row r="56" spans="1:9" ht="48.75" thickTop="1" thickBot="1" x14ac:dyDescent="0.3">
      <c r="A56" s="43">
        <v>52</v>
      </c>
      <c r="B56" s="27" t="s">
        <v>133</v>
      </c>
      <c r="C56" s="27">
        <v>5603</v>
      </c>
      <c r="D56" s="27" t="s">
        <v>151</v>
      </c>
      <c r="E56" s="19" t="s">
        <v>30</v>
      </c>
      <c r="F56" s="19" t="s">
        <v>30</v>
      </c>
      <c r="G56" s="19" t="s">
        <v>30</v>
      </c>
      <c r="H56" s="28" t="s">
        <v>145</v>
      </c>
      <c r="I56" s="9"/>
    </row>
    <row r="57" spans="1:9" ht="48.75" thickTop="1" thickBot="1" x14ac:dyDescent="0.3">
      <c r="A57" s="43">
        <v>53</v>
      </c>
      <c r="B57" s="27" t="s">
        <v>144</v>
      </c>
      <c r="C57" s="27">
        <v>5603</v>
      </c>
      <c r="D57" s="27" t="s">
        <v>151</v>
      </c>
      <c r="E57" s="19" t="s">
        <v>30</v>
      </c>
      <c r="F57" s="19" t="s">
        <v>30</v>
      </c>
      <c r="G57" s="19" t="s">
        <v>30</v>
      </c>
      <c r="H57" s="28" t="s">
        <v>146</v>
      </c>
      <c r="I57" s="9"/>
    </row>
    <row r="58" spans="1:9" ht="48.75" thickTop="1" thickBot="1" x14ac:dyDescent="0.3">
      <c r="A58" s="43">
        <v>54</v>
      </c>
      <c r="B58" s="27" t="s">
        <v>134</v>
      </c>
      <c r="C58" s="27">
        <v>5603</v>
      </c>
      <c r="D58" s="27" t="s">
        <v>151</v>
      </c>
      <c r="E58" s="19" t="s">
        <v>30</v>
      </c>
      <c r="F58" s="19" t="s">
        <v>30</v>
      </c>
      <c r="G58" s="19" t="s">
        <v>30</v>
      </c>
      <c r="H58" s="28" t="s">
        <v>146</v>
      </c>
      <c r="I58" s="9"/>
    </row>
    <row r="59" spans="1:9" ht="48.75" thickTop="1" thickBot="1" x14ac:dyDescent="0.3">
      <c r="A59" s="43">
        <v>55</v>
      </c>
      <c r="B59" s="27" t="s">
        <v>135</v>
      </c>
      <c r="C59" s="27">
        <v>5601</v>
      </c>
      <c r="D59" s="27" t="s">
        <v>109</v>
      </c>
      <c r="E59" s="19" t="s">
        <v>30</v>
      </c>
      <c r="F59" s="19" t="s">
        <v>30</v>
      </c>
      <c r="G59" s="19" t="s">
        <v>30</v>
      </c>
      <c r="H59" s="28" t="s">
        <v>146</v>
      </c>
      <c r="I59" s="9"/>
    </row>
    <row r="60" spans="1:9" ht="48.75" thickTop="1" thickBot="1" x14ac:dyDescent="0.3">
      <c r="A60" s="43">
        <v>56</v>
      </c>
      <c r="B60" s="27" t="s">
        <v>136</v>
      </c>
      <c r="C60" s="27">
        <v>5603</v>
      </c>
      <c r="D60" s="27" t="s">
        <v>137</v>
      </c>
      <c r="E60" s="19" t="s">
        <v>30</v>
      </c>
      <c r="F60" s="19" t="s">
        <v>30</v>
      </c>
      <c r="G60" s="19" t="s">
        <v>30</v>
      </c>
      <c r="H60" s="28" t="s">
        <v>147</v>
      </c>
      <c r="I60" s="9"/>
    </row>
    <row r="61" spans="1:9" ht="48.75" thickTop="1" thickBot="1" x14ac:dyDescent="0.3">
      <c r="A61" s="43">
        <v>57</v>
      </c>
      <c r="B61" s="27" t="s">
        <v>138</v>
      </c>
      <c r="C61" s="27">
        <v>5603</v>
      </c>
      <c r="D61" s="27" t="s">
        <v>151</v>
      </c>
      <c r="E61" s="19" t="s">
        <v>30</v>
      </c>
      <c r="F61" s="19" t="s">
        <v>30</v>
      </c>
      <c r="G61" s="19" t="s">
        <v>30</v>
      </c>
      <c r="H61" s="28" t="s">
        <v>148</v>
      </c>
      <c r="I61" s="9"/>
    </row>
    <row r="62" spans="1:9" ht="48.75" thickTop="1" thickBot="1" x14ac:dyDescent="0.3">
      <c r="A62" s="43">
        <v>58</v>
      </c>
      <c r="B62" s="27" t="s">
        <v>139</v>
      </c>
      <c r="C62" s="27">
        <v>5603</v>
      </c>
      <c r="D62" s="27" t="s">
        <v>151</v>
      </c>
      <c r="E62" s="19" t="s">
        <v>30</v>
      </c>
      <c r="F62" s="19" t="s">
        <v>30</v>
      </c>
      <c r="G62" s="19" t="s">
        <v>30</v>
      </c>
      <c r="H62" s="28" t="s">
        <v>148</v>
      </c>
      <c r="I62" s="9"/>
    </row>
    <row r="63" spans="1:9" ht="48.75" thickTop="1" thickBot="1" x14ac:dyDescent="0.3">
      <c r="A63" s="43">
        <v>59</v>
      </c>
      <c r="B63" s="27" t="s">
        <v>140</v>
      </c>
      <c r="C63" s="27">
        <v>5603</v>
      </c>
      <c r="D63" s="27" t="s">
        <v>151</v>
      </c>
      <c r="E63" s="19" t="s">
        <v>30</v>
      </c>
      <c r="F63" s="19" t="s">
        <v>30</v>
      </c>
      <c r="G63" s="19" t="s">
        <v>30</v>
      </c>
      <c r="H63" s="28" t="s">
        <v>149</v>
      </c>
      <c r="I63" s="9"/>
    </row>
    <row r="64" spans="1:9" ht="48.75" thickTop="1" thickBot="1" x14ac:dyDescent="0.3">
      <c r="A64" s="43">
        <v>60</v>
      </c>
      <c r="B64" s="27" t="s">
        <v>141</v>
      </c>
      <c r="C64" s="27">
        <v>5603</v>
      </c>
      <c r="D64" s="27" t="s">
        <v>151</v>
      </c>
      <c r="E64" s="19" t="s">
        <v>30</v>
      </c>
      <c r="F64" s="19" t="s">
        <v>30</v>
      </c>
      <c r="G64" s="19" t="s">
        <v>30</v>
      </c>
      <c r="H64" s="28" t="s">
        <v>146</v>
      </c>
      <c r="I64" s="9"/>
    </row>
    <row r="65" spans="1:9" ht="50.25" customHeight="1" thickTop="1" x14ac:dyDescent="0.25">
      <c r="A65" s="43">
        <v>61</v>
      </c>
      <c r="B65" s="29" t="s">
        <v>142</v>
      </c>
      <c r="C65" s="29">
        <v>5603</v>
      </c>
      <c r="D65" s="29" t="s">
        <v>109</v>
      </c>
      <c r="E65" s="18" t="s">
        <v>30</v>
      </c>
      <c r="F65" s="18" t="s">
        <v>30</v>
      </c>
      <c r="G65" s="18" t="s">
        <v>30</v>
      </c>
      <c r="H65" s="30" t="s">
        <v>146</v>
      </c>
      <c r="I65" s="9"/>
    </row>
    <row r="66" spans="1:9" ht="47.25" x14ac:dyDescent="0.25">
      <c r="A66" s="43">
        <v>62</v>
      </c>
      <c r="B66" s="27" t="s">
        <v>143</v>
      </c>
      <c r="C66" s="27">
        <v>5603</v>
      </c>
      <c r="D66" s="27" t="s">
        <v>109</v>
      </c>
      <c r="E66" s="34" t="s">
        <v>30</v>
      </c>
      <c r="F66" s="34" t="s">
        <v>30</v>
      </c>
      <c r="G66" s="34" t="s">
        <v>30</v>
      </c>
      <c r="H66" s="34" t="s">
        <v>150</v>
      </c>
      <c r="I66" s="9"/>
    </row>
    <row r="67" spans="1:9" ht="114.75" customHeight="1" x14ac:dyDescent="0.25">
      <c r="A67" s="43">
        <v>63</v>
      </c>
      <c r="B67" s="11" t="s">
        <v>156</v>
      </c>
      <c r="C67" s="19" t="s">
        <v>158</v>
      </c>
      <c r="D67" s="19"/>
      <c r="E67" s="27" t="s">
        <v>173</v>
      </c>
      <c r="F67" s="27" t="s">
        <v>132</v>
      </c>
      <c r="G67" s="19" t="s">
        <v>232</v>
      </c>
      <c r="H67" s="19" t="s">
        <v>157</v>
      </c>
      <c r="I67" s="9"/>
    </row>
    <row r="68" spans="1:9" ht="47.25" x14ac:dyDescent="0.25">
      <c r="A68" s="43">
        <v>64</v>
      </c>
      <c r="B68" s="11" t="s">
        <v>162</v>
      </c>
      <c r="C68" s="19" t="s">
        <v>163</v>
      </c>
      <c r="D68" s="19"/>
      <c r="E68" s="18" t="s">
        <v>30</v>
      </c>
      <c r="F68" s="18" t="s">
        <v>30</v>
      </c>
      <c r="G68" s="18" t="s">
        <v>30</v>
      </c>
      <c r="H68" s="18" t="s">
        <v>30</v>
      </c>
      <c r="I68" s="9"/>
    </row>
    <row r="69" spans="1:9" x14ac:dyDescent="0.25">
      <c r="A69" s="43">
        <v>65</v>
      </c>
      <c r="B69" s="19" t="s">
        <v>159</v>
      </c>
      <c r="C69" s="19" t="s">
        <v>164</v>
      </c>
      <c r="D69" s="19"/>
      <c r="E69" s="18" t="s">
        <v>30</v>
      </c>
      <c r="F69" s="18" t="s">
        <v>30</v>
      </c>
      <c r="G69" s="18" t="s">
        <v>30</v>
      </c>
      <c r="H69" s="18" t="s">
        <v>30</v>
      </c>
      <c r="I69" s="9"/>
    </row>
    <row r="70" spans="1:9" ht="31.5" x14ac:dyDescent="0.25">
      <c r="A70" s="43">
        <v>66</v>
      </c>
      <c r="B70" s="19" t="s">
        <v>160</v>
      </c>
      <c r="C70" s="19" t="s">
        <v>165</v>
      </c>
      <c r="D70" s="19"/>
      <c r="E70" s="18" t="s">
        <v>30</v>
      </c>
      <c r="F70" s="18" t="s">
        <v>30</v>
      </c>
      <c r="G70" s="18" t="s">
        <v>30</v>
      </c>
      <c r="H70" s="18" t="s">
        <v>30</v>
      </c>
      <c r="I70" s="9"/>
    </row>
    <row r="71" spans="1:9" ht="31.5" x14ac:dyDescent="0.25">
      <c r="A71" s="43">
        <v>67</v>
      </c>
      <c r="B71" s="19" t="s">
        <v>161</v>
      </c>
      <c r="C71" s="19" t="s">
        <v>166</v>
      </c>
      <c r="D71" s="19"/>
      <c r="E71" s="18" t="s">
        <v>30</v>
      </c>
      <c r="F71" s="18" t="s">
        <v>30</v>
      </c>
      <c r="G71" s="18" t="s">
        <v>30</v>
      </c>
      <c r="H71" s="18" t="s">
        <v>30</v>
      </c>
      <c r="I71" s="9"/>
    </row>
    <row r="72" spans="1:9" ht="112.5" customHeight="1" x14ac:dyDescent="0.25">
      <c r="A72" s="43">
        <v>68</v>
      </c>
      <c r="B72" s="19" t="s">
        <v>174</v>
      </c>
      <c r="C72" s="19" t="s">
        <v>175</v>
      </c>
      <c r="D72" s="19" t="s">
        <v>176</v>
      </c>
      <c r="E72" s="31">
        <v>1625073</v>
      </c>
      <c r="F72" s="32">
        <v>14135</v>
      </c>
      <c r="G72" s="19" t="s">
        <v>177</v>
      </c>
      <c r="H72" s="19" t="s">
        <v>183</v>
      </c>
      <c r="I72" s="9"/>
    </row>
    <row r="73" spans="1:9" ht="94.5" x14ac:dyDescent="0.25">
      <c r="A73" s="43">
        <v>69</v>
      </c>
      <c r="B73" s="19" t="s">
        <v>181</v>
      </c>
      <c r="C73" s="19" t="s">
        <v>178</v>
      </c>
      <c r="D73" s="19" t="s">
        <v>179</v>
      </c>
      <c r="E73" s="19" t="s">
        <v>180</v>
      </c>
      <c r="F73" s="19" t="s">
        <v>182</v>
      </c>
      <c r="G73" s="19" t="s">
        <v>227</v>
      </c>
      <c r="H73" s="19" t="s">
        <v>184</v>
      </c>
      <c r="I73" s="9"/>
    </row>
    <row r="74" spans="1:9" ht="94.5" x14ac:dyDescent="0.25">
      <c r="A74" s="43">
        <v>70</v>
      </c>
      <c r="B74" s="19" t="s">
        <v>185</v>
      </c>
      <c r="C74" s="19" t="s">
        <v>186</v>
      </c>
      <c r="D74" s="19" t="s">
        <v>31</v>
      </c>
      <c r="E74" s="19">
        <v>40</v>
      </c>
      <c r="F74" s="14">
        <v>50</v>
      </c>
      <c r="G74" s="19" t="s">
        <v>228</v>
      </c>
      <c r="H74" s="19" t="s">
        <v>187</v>
      </c>
      <c r="I74" s="9"/>
    </row>
    <row r="75" spans="1:9" s="33" customFormat="1" ht="126" x14ac:dyDescent="0.25">
      <c r="A75" s="43">
        <v>71</v>
      </c>
      <c r="B75" s="34" t="s">
        <v>188</v>
      </c>
      <c r="C75" s="34" t="s">
        <v>193</v>
      </c>
      <c r="D75" s="34" t="s">
        <v>152</v>
      </c>
      <c r="E75" s="34">
        <v>80000</v>
      </c>
      <c r="F75" s="14">
        <v>1200</v>
      </c>
      <c r="G75" s="34" t="s">
        <v>229</v>
      </c>
      <c r="H75" s="34" t="s">
        <v>192</v>
      </c>
      <c r="I75" s="9"/>
    </row>
    <row r="76" spans="1:9" s="33" customFormat="1" ht="47.25" x14ac:dyDescent="0.25">
      <c r="A76" s="43">
        <v>72</v>
      </c>
      <c r="B76" s="35" t="s">
        <v>189</v>
      </c>
      <c r="C76" s="35" t="s">
        <v>194</v>
      </c>
      <c r="D76" s="35" t="s">
        <v>195</v>
      </c>
      <c r="E76" s="35">
        <v>2300</v>
      </c>
      <c r="F76" s="36">
        <v>18400</v>
      </c>
      <c r="G76" s="34" t="s">
        <v>30</v>
      </c>
      <c r="H76" s="34" t="s">
        <v>30</v>
      </c>
      <c r="I76" s="9"/>
    </row>
    <row r="77" spans="1:9" s="33" customFormat="1" ht="31.5" x14ac:dyDescent="0.25">
      <c r="A77" s="43">
        <v>73</v>
      </c>
      <c r="B77" s="34" t="s">
        <v>197</v>
      </c>
      <c r="C77" s="34" t="s">
        <v>196</v>
      </c>
      <c r="D77" s="34" t="s">
        <v>153</v>
      </c>
      <c r="E77" s="34">
        <v>220</v>
      </c>
      <c r="F77" s="14">
        <v>250</v>
      </c>
      <c r="G77" s="34" t="s">
        <v>30</v>
      </c>
      <c r="H77" s="34" t="s">
        <v>30</v>
      </c>
      <c r="I77" s="9"/>
    </row>
    <row r="78" spans="1:9" s="33" customFormat="1" ht="47.25" x14ac:dyDescent="0.25">
      <c r="A78" s="43">
        <v>74</v>
      </c>
      <c r="B78" s="34" t="s">
        <v>190</v>
      </c>
      <c r="C78" s="34" t="s">
        <v>193</v>
      </c>
      <c r="D78" s="34" t="s">
        <v>195</v>
      </c>
      <c r="E78" s="34">
        <v>133</v>
      </c>
      <c r="F78" s="14">
        <v>1170</v>
      </c>
      <c r="G78" s="34" t="s">
        <v>30</v>
      </c>
      <c r="H78" s="34" t="s">
        <v>30</v>
      </c>
      <c r="I78" s="9"/>
    </row>
    <row r="79" spans="1:9" s="33" customFormat="1" ht="31.5" x14ac:dyDescent="0.25">
      <c r="A79" s="43">
        <v>75</v>
      </c>
      <c r="B79" s="34" t="s">
        <v>191</v>
      </c>
      <c r="C79" s="34" t="s">
        <v>198</v>
      </c>
      <c r="D79" s="34" t="s">
        <v>195</v>
      </c>
      <c r="E79" s="34">
        <v>611</v>
      </c>
      <c r="F79" s="14">
        <v>3324</v>
      </c>
      <c r="G79" s="34" t="s">
        <v>30</v>
      </c>
      <c r="H79" s="34" t="s">
        <v>30</v>
      </c>
      <c r="I79" s="9"/>
    </row>
    <row r="80" spans="1:9" s="33" customFormat="1" ht="110.25" x14ac:dyDescent="0.25">
      <c r="A80" s="43">
        <v>76</v>
      </c>
      <c r="B80" s="43" t="s">
        <v>216</v>
      </c>
      <c r="C80" s="43" t="s">
        <v>219</v>
      </c>
      <c r="D80" s="43" t="s">
        <v>32</v>
      </c>
      <c r="E80" s="43">
        <v>396</v>
      </c>
      <c r="F80" s="14">
        <v>4930</v>
      </c>
      <c r="G80" s="24" t="s">
        <v>230</v>
      </c>
      <c r="H80" s="26" t="s">
        <v>223</v>
      </c>
      <c r="I80" s="9"/>
    </row>
    <row r="81" spans="1:9" ht="114" customHeight="1" x14ac:dyDescent="0.25">
      <c r="A81" s="43">
        <v>77</v>
      </c>
      <c r="B81" s="43" t="s">
        <v>220</v>
      </c>
      <c r="C81" s="43" t="s">
        <v>221</v>
      </c>
      <c r="D81" s="43" t="s">
        <v>32</v>
      </c>
      <c r="E81" s="43">
        <v>142</v>
      </c>
      <c r="F81" s="14">
        <v>1353</v>
      </c>
      <c r="G81" s="43" t="s">
        <v>30</v>
      </c>
      <c r="H81" s="43" t="s">
        <v>30</v>
      </c>
      <c r="I81" s="9"/>
    </row>
    <row r="82" spans="1:9" ht="47.25" x14ac:dyDescent="0.25">
      <c r="A82" s="43">
        <v>78</v>
      </c>
      <c r="B82" s="43" t="s">
        <v>217</v>
      </c>
      <c r="C82" s="43" t="s">
        <v>222</v>
      </c>
      <c r="D82" s="43" t="s">
        <v>218</v>
      </c>
      <c r="E82" s="43">
        <v>266.5</v>
      </c>
      <c r="F82" s="14">
        <v>54.5</v>
      </c>
      <c r="G82" s="43" t="s">
        <v>30</v>
      </c>
      <c r="H82" s="43" t="s">
        <v>30</v>
      </c>
      <c r="I82" s="9"/>
    </row>
    <row r="83" spans="1:9" s="42" customFormat="1" ht="126" x14ac:dyDescent="0.25">
      <c r="A83" s="43">
        <v>79</v>
      </c>
      <c r="B83" s="26" t="s">
        <v>200</v>
      </c>
      <c r="C83" s="26">
        <v>4411921000</v>
      </c>
      <c r="D83" s="26" t="s">
        <v>199</v>
      </c>
      <c r="E83" s="37">
        <v>8000</v>
      </c>
      <c r="F83" s="37">
        <v>8000</v>
      </c>
      <c r="G83" s="43" t="s">
        <v>231</v>
      </c>
      <c r="H83" s="43" t="s">
        <v>224</v>
      </c>
      <c r="I83" s="9"/>
    </row>
    <row r="84" spans="1:9" s="42" customFormat="1" ht="31.5" x14ac:dyDescent="0.25">
      <c r="A84" s="43">
        <v>80</v>
      </c>
      <c r="B84" s="26" t="s">
        <v>201</v>
      </c>
      <c r="C84" s="26">
        <v>4411920000</v>
      </c>
      <c r="D84" s="26" t="s">
        <v>199</v>
      </c>
      <c r="E84" s="37">
        <v>5000</v>
      </c>
      <c r="F84" s="37">
        <v>6000</v>
      </c>
      <c r="G84" s="43" t="s">
        <v>30</v>
      </c>
      <c r="H84" s="43" t="s">
        <v>30</v>
      </c>
      <c r="I84" s="9"/>
    </row>
    <row r="85" spans="1:9" ht="18.75" customHeight="1" x14ac:dyDescent="0.25">
      <c r="A85" s="43">
        <v>81</v>
      </c>
      <c r="B85" s="26" t="s">
        <v>205</v>
      </c>
      <c r="C85" s="26" t="s">
        <v>211</v>
      </c>
      <c r="D85" s="26" t="s">
        <v>202</v>
      </c>
      <c r="E85" s="37">
        <v>15</v>
      </c>
      <c r="F85" s="40">
        <v>9000</v>
      </c>
      <c r="G85" s="34" t="s">
        <v>30</v>
      </c>
      <c r="H85" s="34" t="s">
        <v>30</v>
      </c>
      <c r="I85" s="9"/>
    </row>
    <row r="86" spans="1:9" ht="18.75" x14ac:dyDescent="0.25">
      <c r="A86" s="43">
        <v>82</v>
      </c>
      <c r="B86" s="26" t="s">
        <v>206</v>
      </c>
      <c r="C86" s="26" t="s">
        <v>212</v>
      </c>
      <c r="D86" s="26" t="s">
        <v>202</v>
      </c>
      <c r="E86" s="37">
        <v>15</v>
      </c>
      <c r="F86" s="40">
        <v>2000</v>
      </c>
      <c r="G86" s="34" t="s">
        <v>30</v>
      </c>
      <c r="H86" s="34" t="s">
        <v>30</v>
      </c>
      <c r="I86" s="9"/>
    </row>
    <row r="87" spans="1:9" ht="18.75" x14ac:dyDescent="0.25">
      <c r="A87" s="43">
        <v>83</v>
      </c>
      <c r="B87" s="26" t="s">
        <v>207</v>
      </c>
      <c r="C87" s="26" t="s">
        <v>212</v>
      </c>
      <c r="D87" s="26" t="s">
        <v>202</v>
      </c>
      <c r="E87" s="37">
        <v>5</v>
      </c>
      <c r="F87" s="40">
        <v>1000</v>
      </c>
      <c r="G87" s="34" t="s">
        <v>30</v>
      </c>
      <c r="H87" s="34" t="s">
        <v>30</v>
      </c>
      <c r="I87" s="9"/>
    </row>
    <row r="88" spans="1:9" x14ac:dyDescent="0.25">
      <c r="A88" s="43">
        <v>84</v>
      </c>
      <c r="B88" s="38" t="s">
        <v>208</v>
      </c>
      <c r="C88" s="38" t="s">
        <v>213</v>
      </c>
      <c r="D88" s="38" t="s">
        <v>203</v>
      </c>
      <c r="E88" s="39">
        <v>5</v>
      </c>
      <c r="F88" s="41">
        <v>1000</v>
      </c>
      <c r="G88" s="34" t="s">
        <v>30</v>
      </c>
      <c r="H88" s="34" t="s">
        <v>30</v>
      </c>
      <c r="I88" s="9"/>
    </row>
    <row r="89" spans="1:9" x14ac:dyDescent="0.25">
      <c r="A89" s="43">
        <v>85</v>
      </c>
      <c r="B89" s="44" t="s">
        <v>209</v>
      </c>
      <c r="C89" s="26" t="s">
        <v>214</v>
      </c>
      <c r="D89" s="26" t="s">
        <v>179</v>
      </c>
      <c r="E89" s="26">
        <v>50</v>
      </c>
      <c r="F89" s="40">
        <v>500</v>
      </c>
      <c r="G89" s="34" t="s">
        <v>30</v>
      </c>
      <c r="H89" s="34" t="s">
        <v>30</v>
      </c>
      <c r="I89" s="9"/>
    </row>
    <row r="90" spans="1:9" x14ac:dyDescent="0.25">
      <c r="A90" s="43">
        <v>86</v>
      </c>
      <c r="B90" s="44" t="s">
        <v>210</v>
      </c>
      <c r="C90" s="26" t="s">
        <v>215</v>
      </c>
      <c r="D90" s="26" t="s">
        <v>204</v>
      </c>
      <c r="E90" s="26">
        <v>1.5</v>
      </c>
      <c r="F90" s="40">
        <v>500</v>
      </c>
      <c r="G90" s="34" t="s">
        <v>30</v>
      </c>
      <c r="H90" s="34" t="s">
        <v>30</v>
      </c>
      <c r="I90" s="9"/>
    </row>
    <row r="91" spans="1:9" x14ac:dyDescent="0.25">
      <c r="A91" s="9"/>
      <c r="B91" s="9"/>
      <c r="C91" s="9"/>
      <c r="D91" s="9"/>
      <c r="E91" s="9"/>
      <c r="F91" s="9"/>
      <c r="G91" s="9"/>
      <c r="H91" s="9"/>
      <c r="I91" s="9"/>
    </row>
    <row r="92" spans="1:9" ht="15.75" customHeight="1" x14ac:dyDescent="0.25">
      <c r="A92" s="9"/>
      <c r="B92" s="9"/>
      <c r="C92" s="9"/>
      <c r="D92" s="9"/>
      <c r="E92" s="9"/>
      <c r="F92" s="9"/>
      <c r="G92" s="9"/>
    </row>
    <row r="93" spans="1:9" x14ac:dyDescent="0.25">
      <c r="A93" s="9"/>
      <c r="B93" s="9"/>
      <c r="C93" s="9"/>
      <c r="D93" s="9"/>
      <c r="E93" s="9"/>
      <c r="F93" s="9"/>
      <c r="G93" s="9"/>
    </row>
    <row r="94" spans="1:9" x14ac:dyDescent="0.25">
      <c r="A94" s="9"/>
      <c r="B94" s="9"/>
      <c r="C94" s="9"/>
      <c r="D94" s="9"/>
      <c r="E94" s="9"/>
      <c r="F94" s="9"/>
      <c r="G94" s="9"/>
    </row>
    <row r="95" spans="1:9" x14ac:dyDescent="0.25">
      <c r="A95" s="9"/>
      <c r="B95" s="9"/>
      <c r="C95" s="9"/>
      <c r="D95" s="9"/>
      <c r="E95" s="9"/>
      <c r="F95" s="9"/>
      <c r="G95" s="9"/>
    </row>
    <row r="96" spans="1:9" x14ac:dyDescent="0.25">
      <c r="A96" s="9"/>
      <c r="B96" s="9"/>
      <c r="C96" s="9"/>
      <c r="D96" s="9"/>
      <c r="E96" s="9"/>
      <c r="F96" s="9"/>
      <c r="G96" s="9"/>
    </row>
    <row r="97" spans="1:9" x14ac:dyDescent="0.25">
      <c r="A97" s="9"/>
      <c r="B97" s="9"/>
      <c r="C97" s="9"/>
      <c r="D97" s="9"/>
      <c r="E97" s="9"/>
      <c r="F97" s="9"/>
      <c r="G97" s="33"/>
    </row>
    <row r="98" spans="1:9" x14ac:dyDescent="0.25">
      <c r="A98" s="9"/>
      <c r="B98" s="9"/>
      <c r="C98" s="9"/>
      <c r="D98" s="9"/>
      <c r="E98" s="9"/>
      <c r="F98" s="9"/>
      <c r="G98" s="33"/>
    </row>
    <row r="99" spans="1:9" x14ac:dyDescent="0.25">
      <c r="A99" s="9"/>
      <c r="B99" s="9"/>
      <c r="C99" s="9"/>
      <c r="D99" s="9"/>
      <c r="E99" s="9"/>
      <c r="F99" s="9"/>
      <c r="G99" s="33"/>
    </row>
    <row r="100" spans="1:9" x14ac:dyDescent="0.25">
      <c r="A100" s="9"/>
      <c r="B100" s="9"/>
      <c r="C100" s="9"/>
      <c r="D100" s="9"/>
      <c r="E100" s="9"/>
      <c r="F100" s="9"/>
      <c r="G100" s="9"/>
      <c r="H100" s="9"/>
      <c r="I100" s="33"/>
    </row>
    <row r="101" spans="1:9" x14ac:dyDescent="0.25">
      <c r="A101" s="9"/>
      <c r="B101" s="9"/>
      <c r="C101" s="9"/>
      <c r="D101" s="9"/>
      <c r="E101" s="9"/>
      <c r="F101" s="9"/>
      <c r="G101" s="9"/>
      <c r="H101" s="9"/>
      <c r="I101" s="33"/>
    </row>
    <row r="102" spans="1:9" x14ac:dyDescent="0.25">
      <c r="A102" s="9"/>
      <c r="B102" s="9"/>
      <c r="C102" s="9"/>
      <c r="D102" s="9"/>
      <c r="E102" s="9"/>
      <c r="F102" s="9"/>
      <c r="G102" s="9"/>
      <c r="H102" s="9"/>
      <c r="I102" s="33"/>
    </row>
    <row r="103" spans="1:9" x14ac:dyDescent="0.25">
      <c r="B103" s="9"/>
      <c r="C103" s="9"/>
      <c r="D103" s="9"/>
      <c r="E103" s="9"/>
      <c r="F103" s="9"/>
      <c r="G103" s="9"/>
      <c r="H103" s="9"/>
      <c r="I103" s="33"/>
    </row>
    <row r="104" spans="1:9" x14ac:dyDescent="0.25">
      <c r="B104" s="9"/>
      <c r="C104" s="9"/>
      <c r="D104" s="9"/>
      <c r="E104" s="9"/>
      <c r="F104" s="9"/>
      <c r="G104" s="9"/>
      <c r="H104" s="9"/>
      <c r="I104" s="33"/>
    </row>
  </sheetData>
  <mergeCells count="7">
    <mergeCell ref="A1:H1"/>
    <mergeCell ref="A2:A3"/>
    <mergeCell ref="B2:B3"/>
    <mergeCell ref="C2:C3"/>
    <mergeCell ref="G2:G3"/>
    <mergeCell ref="H2:H3"/>
    <mergeCell ref="D2:F2"/>
  </mergeCells>
  <phoneticPr fontId="3" type="noConversion"/>
  <pageMargins left="0.78740157480314965" right="0" top="0.59055118110236227" bottom="0.59055118110236227" header="0" footer="0"/>
  <pageSetup paperSize="9" scale="95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Експорт</vt:lpstr>
      <vt:lpstr>Лист1</vt:lpstr>
      <vt:lpstr>Експорт!Заголовки_для_печати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Romaniuk S</dc:creator>
  <cp:lastModifiedBy>User1</cp:lastModifiedBy>
  <cp:lastPrinted>2022-12-02T13:33:21Z</cp:lastPrinted>
  <dcterms:created xsi:type="dcterms:W3CDTF">2013-01-17T07:01:51Z</dcterms:created>
  <dcterms:modified xsi:type="dcterms:W3CDTF">2023-10-04T11:24:05Z</dcterms:modified>
</cp:coreProperties>
</file>