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черв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<sst xmlns="http://schemas.openxmlformats.org/spreadsheetml/2006/main" count="50" uniqueCount="33">
  <si>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</si>
  <si>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</si>
  <si>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</si>
  <si>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</si>
  <si>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</si>
  <si>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</si>
  <si>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</si>
  <si>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</si>
  <si>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</si>
  <si>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</si>
  <si>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</si>
  <si>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</si>
  <si>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</si>
  <si>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</si>
  <si>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</si>
  <si>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</si>
  <si>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</si>
  <si>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</si>
  <si>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</si>
  <si>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</si>
  <si>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</si>
  <si>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</si>
  <si>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</si>
  <si>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</si>
  <si>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</si>
  <si>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</si>
  <si>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</si>
  <si>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</si>
  <si>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</si>
  <si>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</si>
  <si>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Індексація</t>
  </si>
  <si>
    <t>Червень 2025</t>
  </si>
  <si>
    <t>компенсація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</si>
</sst>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14" sqref="P14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26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29</v>
      </c>
      <c r="J9" s="24" t="s">
        <v>21</v>
      </c>
      <c r="K9" s="24" t="s">
        <v>20</v>
      </c>
      <c r="L9" s="24" t="s">
        <v>32</v>
      </c>
      <c r="M9" s="24" t="s">
        <v>22</v>
      </c>
      <c r="N9" s="24" t="s">
        <v>23</v>
      </c>
      <c r="O9" s="24" t="s">
        <v>30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25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27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21</v>
      </c>
      <c r="E12" s="19">
        <v>31010</v>
      </c>
      <c r="F12" s="19">
        <v>700</v>
      </c>
      <c r="G12" s="19">
        <v>9303</v>
      </c>
      <c r="H12" s="19">
        <v>0</v>
      </c>
      <c r="I12" s="19">
        <v>3101</v>
      </c>
      <c r="J12" s="19">
        <v>9303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53417</v>
      </c>
      <c r="Q12" s="19">
        <v>534.16999999999996</v>
      </c>
      <c r="R12" s="19">
        <v>13132.74</v>
      </c>
      <c r="S12" s="19">
        <v>9615.06</v>
      </c>
      <c r="T12" s="19">
        <v>2670.85</v>
      </c>
      <c r="U12" s="19">
        <f>SUM(Q12:T12)</f>
        <v>25952.82</v>
      </c>
      <c r="V12" s="31">
        <f>P12-U12</f>
        <v>27464.18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15</v>
      </c>
      <c r="E13" s="19">
        <v>21042.86</v>
      </c>
      <c r="F13" s="19">
        <v>500</v>
      </c>
      <c r="G13" s="19">
        <v>6312.86</v>
      </c>
      <c r="H13" s="19">
        <v>0</v>
      </c>
      <c r="I13" s="19">
        <v>0</v>
      </c>
      <c r="J13" s="19">
        <v>0</v>
      </c>
      <c r="K13" s="19">
        <v>0</v>
      </c>
      <c r="L13" s="19">
        <v>19855.55</v>
      </c>
      <c r="M13" s="19">
        <v>0</v>
      </c>
      <c r="N13" s="19">
        <v>0</v>
      </c>
      <c r="O13" s="19">
        <v>0</v>
      </c>
      <c r="P13" s="19">
        <f>SUM(E13:N13)</f>
        <v>47711.270000000004</v>
      </c>
      <c r="Q13" s="19">
        <v>477.11</v>
      </c>
      <c r="R13" s="19">
        <v>36260.57</v>
      </c>
      <c r="S13" s="19">
        <v>8588.0300000000007</v>
      </c>
      <c r="T13" s="19">
        <v>2385.56</v>
      </c>
      <c r="U13" s="19">
        <f>SUM(Q13:T13)</f>
        <v>47711.27</v>
      </c>
      <c r="V13" s="31">
        <f>P13-U13</f>
        <v>0</v>
      </c>
    </row>
    <row r="14" spans="1:23" s="16" customFormat="1" ht="64.5" customHeight="1">
      <c r="A14" s="30">
        <v>3</v>
      </c>
      <c r="B14" s="17" t="s">
        <v>24</v>
      </c>
      <c r="C14" s="17" t="s">
        <v>16</v>
      </c>
      <c r="D14" s="18">
        <v>21</v>
      </c>
      <c r="E14" s="19">
        <v>29460</v>
      </c>
      <c r="F14" s="19">
        <v>500</v>
      </c>
      <c r="G14" s="19">
        <v>5302.8</v>
      </c>
      <c r="H14" s="19">
        <v>0</v>
      </c>
      <c r="I14" s="19">
        <v>0</v>
      </c>
      <c r="J14" s="19">
        <v>8838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44100.800000000003</v>
      </c>
      <c r="Q14" s="19">
        <v>441.01</v>
      </c>
      <c r="R14" s="19">
        <v>12476.31</v>
      </c>
      <c r="S14" s="19">
        <v>7938.14</v>
      </c>
      <c r="T14" s="19">
        <v>2205.04</v>
      </c>
      <c r="U14" s="19">
        <f>SUM(Q14:T14)</f>
        <v>23060.5</v>
      </c>
      <c r="V14" s="31">
        <f>P14-U14</f>
        <v>21040.300000000003</v>
      </c>
    </row>
    <row r="15" spans="1:23" s="16" customFormat="1" ht="18" customHeight="1" thickBot="1">
      <c r="A15" s="32"/>
      <c r="B15" s="38" t="s">
        <v>28</v>
      </c>
      <c r="C15" s="38"/>
      <c r="D15" s="33"/>
      <c r="E15" s="34">
        <f>SUM(E12:E14)</f>
        <v>81512.86</v>
      </c>
      <c r="F15" s="34">
        <f t="shared" ref="F15:V15" si="0">SUM(F12:F14)</f>
        <v>1700</v>
      </c>
      <c r="G15" s="34">
        <f t="shared" si="0"/>
        <v>20918.66</v>
      </c>
      <c r="H15" s="34">
        <f t="shared" si="0"/>
        <v>0</v>
      </c>
      <c r="I15" s="34">
        <f t="shared" si="0"/>
        <v>3101</v>
      </c>
      <c r="J15" s="34">
        <f t="shared" si="0"/>
        <v>18141</v>
      </c>
      <c r="K15" s="34">
        <f t="shared" si="0"/>
        <v>0</v>
      </c>
      <c r="L15" s="34">
        <f t="shared" si="0"/>
        <v>19855.55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145229.07</v>
      </c>
      <c r="Q15" s="34">
        <f t="shared" si="0"/>
        <v>1452.29</v>
      </c>
      <c r="R15" s="34">
        <f t="shared" si="0"/>
        <v>61869.619999999995</v>
      </c>
      <c r="S15" s="34">
        <f t="shared" si="0"/>
        <v>26141.23</v>
      </c>
      <c r="T15" s="34">
        <f t="shared" si="0"/>
        <v>7261.45</v>
      </c>
      <c r="U15" s="34">
        <f t="shared" si="0"/>
        <v>96724.59</v>
      </c>
      <c r="V15" s="35">
        <f t="shared" si="0"/>
        <v>48504.480000000003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2025-07-16T08:22:22Z</cp:lastPrinted>
  <dcterms:created xsi:type="dcterms:W3CDTF">2022-02-10T09:20:56Z</dcterms:created>
  <dcterms:modified xsi:type="dcterms:W3CDTF">2025-07-16T10:13:18Z</dcterms:modified>
</cp:coreProperties>
</file>