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ї документи\А     О Л Е С Н Е В И Ч\ДЕПАРТАМЕНТ ЮРИДИЧНИЙ\ФІНАНСОВА ЗВІТНІСТЬ НА САЙТ\ЗАРПЛАТА\2025\Взамін\"/>
    </mc:Choice>
  </mc:AlternateContent>
  <xr:revisionPtr revIDLastSave="0" documentId="13_ncr:1_{C1A3E398-67A2-4C0B-8927-454396160A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_xlnm.Print_Area" localSheetId="0">Лист1!$A$1:$V$12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2" i="1" l="1"/>
  <c r="U12" i="1"/>
  <c r="U11" i="1"/>
  <c r="P11" i="1"/>
  <c r="V12" i="1" l="1"/>
  <c r="V11" i="1"/>
</calcChain>
</file>

<file path=xl/sharedStrings.xml><?xml version="1.0" encoding="utf-8"?>
<sst xmlns="http://schemas.openxmlformats.org/spreadsheetml/2006/main" count="48" uniqueCount="31">
  <si>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</si>
  <si>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</si>
  <si>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</si>
  <si>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</si>
  <si>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</si>
  <si>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</si>
  <si>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</si>
  <si>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</si>
  <si>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</si>
  <si>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</si>
  <si>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</si>
  <si>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</si>
  <si>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</si>
  <si>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</si>
  <si>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</si>
  <si>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</si>
  <si>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</si>
  <si>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</si>
  <si>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</si>
  <si>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</si>
  <si>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</si>
  <si>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Премія за результатами щорічного оцінювання</t>
  </si>
  <si>
    <t>Матеріальна допомога</t>
  </si>
  <si>
    <t>Відпускні</t>
  </si>
  <si>
    <t>Індексація</t>
  </si>
  <si>
    <t>Компенсація за невикористану відпустку</t>
  </si>
  <si>
    <t>ГРУДЕНЬ 2024</t>
  </si>
  <si>
    <t>Мельник Тетяна Орестівна</t>
  </si>
  <si>
    <t>Заступник директора департаменту-начальник управління</t>
  </si>
  <si>
    <t>Лікарняні</t>
  </si>
  <si>
    <t xml:space="preserve">Премія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</si>
</sst>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9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8" fillId="0" borderId="0" xfId="0" applyFont="1"/>
    <xf numFmtId="0" fontId="6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showGridLines="0" tabSelected="1" view="pageBreakPreview" topLeftCell="D9" zoomScaleNormal="100" workbookViewId="0">
      <selection activeCell="M10" sqref="M10"/>
    </sheetView>
  </sheetViews>
  <sheetFormatPr defaultColWidth="9" defaultRowHeight="12.75" x14ac:dyDescent="0.2"/>
  <cols>
    <col min="1" max="1" width="4.28515625" customWidth="1"/>
    <col min="2" max="2" width="12.85546875" customWidth="1"/>
    <col min="3" max="3" width="17" customWidth="1"/>
    <col min="4" max="4" width="6.140625" customWidth="1"/>
    <col min="5" max="5" width="10.7109375" customWidth="1"/>
    <col min="6" max="6" width="9.5703125" customWidth="1"/>
    <col min="7" max="7" width="8.42578125" customWidth="1"/>
    <col min="8" max="8" width="8.85546875" customWidth="1"/>
    <col min="9" max="9" width="10.28515625" customWidth="1"/>
    <col min="10" max="10" width="9.140625" customWidth="1"/>
    <col min="11" max="11" width="8.5703125" customWidth="1"/>
    <col min="12" max="14" width="11" customWidth="1"/>
    <col min="15" max="15" width="7.140625" customWidth="1"/>
    <col min="16" max="16" width="12.28515625" customWidth="1"/>
    <col min="17" max="17" width="7.28515625" customWidth="1"/>
    <col min="18" max="18" width="8.5703125" customWidth="1"/>
    <col min="19" max="19" width="11.28515625" customWidth="1"/>
    <col min="20" max="20" width="11.5703125" customWidth="1"/>
    <col min="21" max="21" width="11.28515625" customWidth="1"/>
    <col min="22" max="22" width="11" customWidth="1"/>
  </cols>
  <sheetData>
    <row r="1" spans="1:23" ht="13.15" customHeight="1" x14ac:dyDescent="0.2">
      <c r="A1" s="2"/>
      <c r="B1" s="3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ht="17.45" customHeight="1" x14ac:dyDescent="0.2">
      <c r="A2" s="6" t="s">
        <v>0</v>
      </c>
      <c r="B2" s="7"/>
      <c r="C2" s="7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3" ht="13.15" customHeight="1" x14ac:dyDescent="0.2">
      <c r="A3" s="22">
        <v>41821095</v>
      </c>
      <c r="B3" s="22"/>
      <c r="C3" s="8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ht="16.899999999999999" customHeight="1" x14ac:dyDescent="0.25">
      <c r="A4" s="1"/>
      <c r="B4" s="1"/>
      <c r="C4" s="8"/>
      <c r="D4" s="9"/>
      <c r="E4" s="9"/>
      <c r="F4" s="10" t="s">
        <v>1</v>
      </c>
      <c r="G4" s="10"/>
      <c r="H4" s="10"/>
      <c r="I4" s="10"/>
      <c r="J4" s="10"/>
      <c r="K4" s="10"/>
      <c r="L4" s="10"/>
      <c r="M4" s="10"/>
      <c r="N4" s="10"/>
      <c r="O4" s="10"/>
      <c r="P4" s="5"/>
      <c r="Q4" s="5"/>
      <c r="R4" s="5"/>
      <c r="S4" s="5"/>
      <c r="T4" s="5"/>
      <c r="U4" s="5"/>
      <c r="V4" s="5"/>
    </row>
    <row r="5" spans="1:23" ht="7.9" customHeight="1" x14ac:dyDescent="0.25">
      <c r="A5" s="1"/>
      <c r="B5" s="1"/>
      <c r="C5" s="8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5"/>
      <c r="Q5" s="5"/>
      <c r="R5" s="5"/>
      <c r="S5" s="5"/>
      <c r="T5" s="5"/>
      <c r="U5" s="5"/>
      <c r="V5" s="5"/>
    </row>
    <row r="6" spans="1:23" ht="18.600000000000001" customHeight="1" x14ac:dyDescent="0.25">
      <c r="A6" s="1"/>
      <c r="B6" s="1"/>
      <c r="C6" s="8"/>
      <c r="D6" s="9"/>
      <c r="E6" s="9"/>
      <c r="F6" s="5"/>
      <c r="G6" s="11" t="s">
        <v>26</v>
      </c>
      <c r="H6" s="11"/>
      <c r="I6" s="12"/>
      <c r="J6" s="12"/>
      <c r="K6" s="12"/>
      <c r="L6" s="12"/>
      <c r="M6" s="12"/>
      <c r="N6" s="12"/>
      <c r="O6" s="12"/>
      <c r="P6" s="5"/>
      <c r="Q6" s="5"/>
      <c r="R6" s="5"/>
      <c r="S6" s="5"/>
      <c r="T6" s="5"/>
      <c r="U6" s="5"/>
      <c r="V6" s="5"/>
    </row>
    <row r="7" spans="1:23" ht="13.15" customHeight="1" x14ac:dyDescent="0.2">
      <c r="A7" s="1"/>
      <c r="B7" s="1"/>
      <c r="C7" s="8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3" ht="13.15" customHeight="1" x14ac:dyDescent="0.2">
      <c r="A8" s="9"/>
      <c r="B8" s="13"/>
      <c r="C8" s="13"/>
      <c r="D8" s="13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3" ht="78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21</v>
      </c>
      <c r="J9" s="14" t="s">
        <v>23</v>
      </c>
      <c r="K9" s="14" t="s">
        <v>22</v>
      </c>
      <c r="L9" s="14" t="s">
        <v>25</v>
      </c>
      <c r="M9" s="14" t="s">
        <v>30</v>
      </c>
      <c r="N9" s="14" t="s">
        <v>29</v>
      </c>
      <c r="O9" s="14" t="s">
        <v>24</v>
      </c>
      <c r="P9" s="14" t="s">
        <v>10</v>
      </c>
      <c r="Q9" s="14" t="s">
        <v>11</v>
      </c>
      <c r="R9" s="14" t="s">
        <v>12</v>
      </c>
      <c r="S9" s="14" t="s">
        <v>13</v>
      </c>
      <c r="T9" s="14" t="s">
        <v>14</v>
      </c>
      <c r="U9" s="14" t="s">
        <v>15</v>
      </c>
      <c r="V9" s="14" t="s">
        <v>16</v>
      </c>
    </row>
    <row r="10" spans="1:23" ht="21.75" customHeight="1" x14ac:dyDescent="0.2">
      <c r="A10" s="14"/>
      <c r="B10" s="14"/>
      <c r="C10" s="14"/>
      <c r="D10" s="14" t="s">
        <v>17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  <c r="Q10" s="14" t="s">
        <v>18</v>
      </c>
      <c r="R10" s="14" t="s">
        <v>18</v>
      </c>
      <c r="S10" s="14" t="s">
        <v>18</v>
      </c>
      <c r="T10" s="14" t="s">
        <v>18</v>
      </c>
      <c r="U10" s="14" t="s">
        <v>18</v>
      </c>
      <c r="V10" s="14" t="s">
        <v>18</v>
      </c>
    </row>
    <row r="11" spans="1:23" s="20" customFormat="1" ht="91.5" customHeight="1" x14ac:dyDescent="0.2">
      <c r="A11" s="15">
        <v>1</v>
      </c>
      <c r="B11" s="16" t="s">
        <v>19</v>
      </c>
      <c r="C11" s="16" t="s">
        <v>20</v>
      </c>
      <c r="D11" s="17">
        <v>20</v>
      </c>
      <c r="E11" s="18">
        <v>30130</v>
      </c>
      <c r="F11" s="18">
        <v>7833.8</v>
      </c>
      <c r="G11" s="18">
        <v>545.45000000000005</v>
      </c>
      <c r="H11" s="18">
        <v>4519.5</v>
      </c>
      <c r="I11" s="18">
        <v>33143</v>
      </c>
      <c r="J11" s="18">
        <v>9653.58</v>
      </c>
      <c r="K11" s="18">
        <v>51034.28</v>
      </c>
      <c r="L11" s="18">
        <v>17630.78</v>
      </c>
      <c r="M11" s="18">
        <v>0</v>
      </c>
      <c r="N11" s="18">
        <v>0</v>
      </c>
      <c r="O11" s="18">
        <v>187.18</v>
      </c>
      <c r="P11" s="18">
        <f>SUM(E11:O11)</f>
        <v>154677.56999999998</v>
      </c>
      <c r="Q11" s="18">
        <v>1546.78</v>
      </c>
      <c r="R11" s="18">
        <v>16400</v>
      </c>
      <c r="S11" s="18">
        <v>27841.96</v>
      </c>
      <c r="T11" s="18">
        <v>7733.88</v>
      </c>
      <c r="U11" s="18">
        <f>SUM(Q11:T11)</f>
        <v>53522.619999999995</v>
      </c>
      <c r="V11" s="18">
        <f>SUM(P11-U11)</f>
        <v>101154.94999999998</v>
      </c>
      <c r="W11" s="19"/>
    </row>
    <row r="12" spans="1:23" s="21" customFormat="1" ht="69" customHeight="1" x14ac:dyDescent="0.2">
      <c r="A12" s="15">
        <v>2</v>
      </c>
      <c r="B12" s="16" t="s">
        <v>27</v>
      </c>
      <c r="C12" s="16" t="s">
        <v>28</v>
      </c>
      <c r="D12" s="17">
        <v>16</v>
      </c>
      <c r="E12" s="18">
        <v>24104</v>
      </c>
      <c r="F12" s="18">
        <v>6267.04</v>
      </c>
      <c r="G12" s="18">
        <v>436.36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12052</v>
      </c>
      <c r="N12" s="18">
        <v>6860.55</v>
      </c>
      <c r="O12" s="18">
        <v>149.75</v>
      </c>
      <c r="P12" s="18">
        <f>SUM(E12:O12)</f>
        <v>49869.700000000004</v>
      </c>
      <c r="Q12" s="18">
        <v>430.09</v>
      </c>
      <c r="R12" s="18">
        <v>14700</v>
      </c>
      <c r="S12" s="18">
        <v>8976.5499999999993</v>
      </c>
      <c r="T12" s="18">
        <v>2493.4899999999998</v>
      </c>
      <c r="U12" s="18">
        <f>SUM(Q12:T12)</f>
        <v>26600.129999999997</v>
      </c>
      <c r="V12" s="18">
        <f>SUM(P12-U12)</f>
        <v>23269.570000000007</v>
      </c>
    </row>
    <row r="13" spans="1:23" ht="10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 hidden="1" x14ac:dyDescent="0.2"/>
    <row r="15" spans="1:23" hidden="1" x14ac:dyDescent="0.2"/>
  </sheetData>
  <mergeCells count="1">
    <mergeCell ref="A3:B3"/>
  </mergeCells>
  <pageMargins left="0.39374999999999999" right="0.39374999999999999" top="0.78749999999999998" bottom="0.78749999999999998" header="0.51180555555555496" footer="0.51180555555555496"/>
  <pageSetup paperSize="9" scale="64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Галя</cp:lastModifiedBy>
  <cp:revision>1</cp:revision>
  <cp:lastPrinted>2022-02-02T09:10:26Z</cp:lastPrinted>
  <dcterms:created xsi:type="dcterms:W3CDTF">2003-05-15T10:58:21Z</dcterms:created>
  <dcterms:modified xsi:type="dcterms:W3CDTF">2025-04-09T12:22:03Z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