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<sst xmlns="http://schemas.openxmlformats.org/spreadsheetml/2006/main" uniqueCount="36">
  <si>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</si>
  <si>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</si>
  <si>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</si>
  <si>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</si>
  <si>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</si>
  <si>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</si>
  <si>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червень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</si>
  <si>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</si>
  <si>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</si>
  <si>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</si>
  <si>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</si>
  <si>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</si>
  <si>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</si>
  <si>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</si>
  <si>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</si>
  <si>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</si>
  <si>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</si>
  <si>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</si>
  <si>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</si>
  <si>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Відпустка</t>
  </si>
  <si>
    <t>Матеріальна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</si>
  <si>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</si>
  <si>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</si>
  <si>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</si>
  <si>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</si>
  <si>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</si>
  <si>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</si>
  <si>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</si>
  <si>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</si>
  <si>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</si>
  <si>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</si>
  <si>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</si>
  <si>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Лисейко Костянтин Володимирович</t>
  </si>
  <si>
    <t>Начальник управління спорту та молодіжної політики облдержадміністрації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</si>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</sst>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E16" sqref="E16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 t="s">
        <v>32</v>
      </c>
      <c r="D16" s="24" t="s">
        <v>33</v>
      </c>
      <c r="E16" s="25">
        <v>21</v>
      </c>
      <c r="F16" s="22">
        <v>36179</v>
      </c>
      <c r="G16" s="22">
        <v>700</v>
      </c>
      <c r="H16" s="22">
        <v>7235.8</v>
      </c>
      <c r="I16" s="22">
        <v>7235.8</v>
      </c>
      <c r="J16" s="22"/>
      <c r="K16" s="22"/>
      <c r="L16" s="22"/>
      <c r="M16" s="22"/>
      <c r="N16" s="22"/>
      <c r="O16" s="22"/>
      <c r="P16" s="22"/>
      <c r="Q16" s="22">
        <f>SUM(F16:P16)</f>
        <v>51350.6</v>
      </c>
      <c r="R16" s="40">
        <f>Q16*1%</f>
        <v>513.506</v>
      </c>
      <c r="S16" s="22">
        <v>15000</v>
      </c>
      <c r="T16" s="22">
        <f>Q16*18%</f>
        <v>9243.108</v>
      </c>
      <c r="U16" s="22">
        <f>Q16*5%</f>
        <v>2567.53</v>
      </c>
      <c r="V16" s="22">
        <f>SUM(R16:U16)</f>
        <v>27324.144</v>
      </c>
      <c r="W16" s="22">
        <f>Q16-V16</f>
        <v>24026.456</v>
      </c>
    </row>
    <row r="17" spans="1:24" customHeight="1" ht="93" s="23" customFormat="1">
      <c r="A17" s="21">
        <v>2</v>
      </c>
      <c r="B17" s="27">
        <v>2</v>
      </c>
      <c r="C17" s="24"/>
      <c r="D17" s="24" t="s">
        <v>34</v>
      </c>
      <c r="E17" s="2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>
        <f>SUM(F17:P17)</f>
        <v>0</v>
      </c>
      <c r="R17" s="40">
        <f>Q17*1%</f>
        <v>0</v>
      </c>
      <c r="S17" s="22"/>
      <c r="T17" s="22">
        <f>Q17*18%</f>
        <v>0</v>
      </c>
      <c r="U17" s="22">
        <f>Q17*5%</f>
        <v>0</v>
      </c>
      <c r="V17" s="22">
        <f>SUM(R17:U17)</f>
        <v>0</v>
      </c>
      <c r="W17" s="22">
        <f>Q17-V17</f>
        <v>0</v>
      </c>
    </row>
    <row r="18" spans="1:24" customHeight="1" ht="38.45">
      <c r="A18" s="32"/>
      <c r="B18" s="33"/>
      <c r="C18" s="43" t="s">
        <v>35</v>
      </c>
      <c r="D18" s="44"/>
      <c r="E18" s="34"/>
      <c r="F18" s="35">
        <f>SUM(F16:F17)</f>
        <v>36179</v>
      </c>
      <c r="G18" s="35">
        <f>SUM(G16:G17)</f>
        <v>700</v>
      </c>
      <c r="H18" s="35">
        <f>SUM(H16:H17)</f>
        <v>7235.8</v>
      </c>
      <c r="I18" s="35">
        <f>SUM(I16:I17)</f>
        <v>7235.8</v>
      </c>
      <c r="J18" s="35">
        <f>SUM(J16:J17)</f>
        <v>0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0</v>
      </c>
      <c r="Q18" s="35">
        <f>SUM(Q16:Q17)</f>
        <v>51350.6</v>
      </c>
      <c r="R18" s="35">
        <f>SUM(R16:R17)</f>
        <v>513.506</v>
      </c>
      <c r="S18" s="35">
        <f>SUM(S16:S17)</f>
        <v>15000</v>
      </c>
      <c r="T18" s="35">
        <f>SUM(T16:T17)</f>
        <v>9243.108</v>
      </c>
      <c r="U18" s="35">
        <f>SUM(U16:U17)</f>
        <v>2567.53</v>
      </c>
      <c r="V18" s="35">
        <f>SUM(V16:V17)</f>
        <v>27324.144</v>
      </c>
      <c r="W18" s="35">
        <f>SUM(W16:W17)</f>
        <v>24026.456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2025-12-03T09:27:36+02:00</dcterms:modified>
  <dc:title>Untitled Spreadsheet</dc:title>
  <dc:description/>
  <dc:subject/>
  <cp:keywords/>
  <cp:category/>
</cp:coreProperties>
</file>