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березень" sheetId="1" r:id="rId4"/>
  </sheets>
  <definedNames>
    <definedName name="_xlnm.Print_Titles" localSheetId="0">'березень'!$9:$9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<sst xmlns="http://schemas.openxmlformats.org/spreadsheetml/2006/main" uniqueCount="34">
  <si>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 xml:space="preserve">Управління культури, національностей та релігій облдержадаміністрації </t>
  </si>
  <si>
    <t>ВИТЯГ З РОЗРАХУНКОВО-ПЛАТІЖНОЇ ВІДОМОСТІ</t>
  </si>
  <si>
    <t>березень 2026 року</t>
  </si>
  <si>
    <t>№з/п</t>
  </si>
  <si>
    <t>Таб №</t>
  </si>
  <si>
    <t>ПІБ</t>
  </si>
  <si>
    <t>Посада</t>
  </si>
  <si>
    <t>відпрацьовано</t>
  </si>
  <si>
    <t>Посадовий оклад</t>
  </si>
  <si>
    <t>Ранг</t>
  </si>
  <si>
    <t xml:space="preserve">Вислуга років </t>
  </si>
  <si>
    <t>Премія</t>
  </si>
  <si>
    <t>Лікарняні перших 5 днів</t>
  </si>
  <si>
    <t>Лікарняні ФСС</t>
  </si>
  <si>
    <t>Відпустка</t>
  </si>
  <si>
    <t>Грошова винагорода</t>
  </si>
  <si>
    <t>Доплата за таємність</t>
  </si>
  <si>
    <t>Індексація</t>
  </si>
  <si>
    <t>РАЗОМ нараховано</t>
  </si>
  <si>
    <t>аванс</t>
  </si>
  <si>
    <t>ПДФО</t>
  </si>
  <si>
    <t>Військовий збір</t>
  </si>
  <si>
    <t>РАЗОМ утримано</t>
  </si>
  <si>
    <t>СУМА ДО ВИДАЧІ</t>
  </si>
  <si>
    <t>дні</t>
  </si>
  <si>
    <t>Сума</t>
  </si>
  <si>
    <t>березень 2026 р.</t>
  </si>
  <si>
    <t>Трощук-Шкромида Уляна Вікторівна</t>
  </si>
  <si>
    <t xml:space="preserve">Начальник управління </t>
  </si>
  <si>
    <t>Корнелюк Мирослава Мирославівна</t>
  </si>
  <si>
    <t>Заступник начальника - начальник відділу культури і мистецтв</t>
  </si>
  <si>
    <t>Лапка Тетяна Миколаївна</t>
  </si>
  <si>
    <t>Заступник начальника - начальник відділу у справах національностей та релігій</t>
  </si>
  <si>
    <t>Разом по листу</t>
  </si>
</sst>
</file>

<file path=xl/styles.xml><?xml version="1.0" encoding="utf-8"?>
<styleSheet xmlns="http://schemas.openxmlformats.org/spreadsheetml/2006/main" xml:space="preserve">
  <numFmts count="2">
    <numFmt numFmtId="164" formatCode=";;;"/>
    <numFmt numFmtId="165" formatCode="###0.00;\-###0.00;;"/>
  </numFmts>
  <fonts count="13">
    <font>
      <b val="0"/>
      <i val="0"/>
      <strike val="0"/>
      <u val="none"/>
      <sz val="10"/>
      <color rgb="FF000000"/>
      <name val="Arial Cyr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0"/>
      <i val="0"/>
      <strike val="0"/>
      <u val="none"/>
      <sz val="12"/>
      <color rgb="FF000000"/>
      <name val="Times New Roman CYR"/>
    </font>
    <font>
      <b val="1"/>
      <i val="0"/>
      <strike val="0"/>
      <u val="none"/>
      <sz val="14"/>
      <color rgb="FF000000"/>
      <name val="Times New Roman CYR"/>
    </font>
    <font>
      <b val="1"/>
      <i val="0"/>
      <strike val="0"/>
      <u val="none"/>
      <sz val="10"/>
      <color rgb="FF000000"/>
      <name val="Arial Cyr"/>
    </font>
    <font>
      <b val="0"/>
      <i val="0"/>
      <strike val="0"/>
      <u val="none"/>
      <sz val="12"/>
      <color rgb="FF000000"/>
      <name val="Arial Cyr"/>
    </font>
    <font>
      <b val="1"/>
      <i val="0"/>
      <strike val="0"/>
      <u val="none"/>
      <sz val="10"/>
      <color rgb="FF000000"/>
      <name val="Arial"/>
    </font>
    <font>
      <b val="1"/>
      <i val="1"/>
      <strike val="0"/>
      <u val="none"/>
      <sz val="12"/>
      <color rgb="FF000000"/>
      <name val="Times New Roman CYR"/>
    </font>
    <font>
      <b val="1"/>
      <i val="1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Times New Roman"/>
    </font>
    <font>
      <b val="1"/>
      <i val="1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 Cyr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0C0C0"/>
        <bgColor rgb="FFCCCCFF"/>
      </patternFill>
    </fill>
  </fills>
  <borders count="18">
    <border/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medium">
        <color rgb="FF000000"/>
      </top>
      <bottom style="medium">
        <color rgb="FF000000"/>
      </bottom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1" applyProtection="true">
      <alignment horizontal="left" vertical="top" textRotation="0" wrapText="false" shrinkToFit="false"/>
      <protection hidden="false"/>
    </xf>
    <xf xfId="0" fontId="1" numFmtId="0" fillId="0" borderId="0" applyFont="1" applyNumberFormat="0" applyFill="0" applyBorder="0" applyAlignment="1" applyProtection="true">
      <alignment horizontal="left" vertical="bottom" textRotation="0" wrapText="false" shrinkToFit="false"/>
      <protection hidden="false"/>
    </xf>
    <xf xfId="0" fontId="2" numFmtId="0" fillId="0" borderId="0" applyFont="1" applyNumberFormat="0" applyFill="0" applyBorder="0" applyAlignment="1" applyProtection="true">
      <alignment horizontal="left" vertical="top" textRotation="0" wrapText="false" shrinkToFit="false"/>
      <protection hidden="false"/>
    </xf>
    <xf xfId="0" fontId="3" numFmtId="164" fillId="0" borderId="0" applyFont="1" applyNumberFormat="1" applyFill="0" applyBorder="0" applyAlignment="1" applyProtection="true">
      <alignment horizontal="left" vertical="center" textRotation="0" wrapText="false" shrinkToFit="false"/>
      <protection hidden="false"/>
    </xf>
    <xf xfId="0" fontId="4" numFmtId="0" fillId="0" borderId="0" applyFont="1" applyNumberFormat="0" applyFill="0" applyBorder="0" applyAlignment="1" applyProtection="true">
      <alignment horizontal="left" vertical="top" textRotation="0" wrapText="false" shrinkToFit="false"/>
      <protection hidden="false"/>
    </xf>
    <xf xfId="0" fontId="0" numFmtId="0" fillId="0" borderId="0" applyFont="0" applyNumberFormat="0" applyFill="0" applyBorder="0" applyAlignment="1" applyProtection="true">
      <alignment horizontal="left" vertical="bottom" textRotation="0" wrapText="false" shrinkToFit="false"/>
      <protection hidden="false"/>
    </xf>
    <xf xfId="0" fontId="1" numFmtId="0" fillId="0" borderId="0" applyFont="1" applyNumberFormat="0" applyFill="0" applyBorder="0" applyAlignment="1" applyProtection="true">
      <alignment horizontal="left" vertical="center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5" numFmtId="0" fillId="0" borderId="1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5" numFmtId="0" fillId="0" borderId="2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5" numFmtId="0" fillId="0" borderId="3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5" numFmtId="0" fillId="0" borderId="4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5" numFmtId="0" fillId="0" borderId="5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5" numFmtId="0" fillId="0" borderId="6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5" numFmtId="0" fillId="0" borderId="7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5" numFmtId="0" fillId="0" borderId="8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0" numFmtId="0" fillId="2" borderId="9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5" numFmtId="49" fillId="2" borderId="10" applyFont="1" applyNumberFormat="1" applyFill="1" applyBorder="1" applyAlignment="1" applyProtection="true">
      <alignment horizontal="left" vertical="center" textRotation="0" wrapText="false" shrinkToFit="false"/>
      <protection hidden="false"/>
    </xf>
    <xf xfId="0" fontId="5" numFmtId="49" fillId="2" borderId="10" applyFont="1" applyNumberFormat="1" applyFill="1" applyBorder="1" applyAlignment="1" applyProtection="true">
      <alignment horizontal="center" vertical="center" textRotation="0" wrapText="true" shrinkToFit="false"/>
      <protection hidden="false"/>
    </xf>
    <xf xfId="0" fontId="0" numFmtId="0" fillId="0" borderId="11" applyFont="0" applyNumberFormat="0" applyFill="0" applyBorder="1" applyAlignment="1" applyProtection="true">
      <alignment horizontal="right" vertical="top" textRotation="0" wrapText="true" shrinkToFit="false"/>
      <protection hidden="false"/>
    </xf>
    <xf xfId="0" fontId="0" numFmtId="2" fillId="0" borderId="12" applyFont="0" applyNumberFormat="1" applyFill="0" applyBorder="1" applyAlignment="1" applyProtection="true">
      <alignment horizontal="right" vertical="top" textRotation="0" wrapText="false" shrinkToFit="false"/>
      <protection hidden="false"/>
    </xf>
    <xf xfId="0" fontId="0" numFmtId="0" fillId="0" borderId="0" applyFont="0" applyNumberFormat="0" applyFill="0" applyBorder="0" applyAlignment="1" applyProtection="true">
      <alignment horizontal="general" vertical="top" textRotation="0" wrapText="false" shrinkToFit="false"/>
      <protection hidden="false"/>
    </xf>
    <xf xfId="0" fontId="0" numFmtId="0" fillId="0" borderId="12" applyFont="0" applyNumberFormat="0" applyFill="0" applyBorder="1" applyAlignment="1" applyProtection="true">
      <alignment horizontal="left" vertical="top" textRotation="0" wrapText="true" shrinkToFit="false"/>
      <protection hidden="false"/>
    </xf>
    <xf xfId="0" fontId="0" numFmtId="1" fillId="0" borderId="12" applyFont="0" applyNumberFormat="1" applyFill="0" applyBorder="1" applyAlignment="1" applyProtection="true">
      <alignment horizontal="center" vertical="top" textRotation="0" wrapText="false" shrinkToFit="false"/>
      <protection hidden="false"/>
    </xf>
    <xf xfId="0" fontId="0" numFmtId="0" fillId="2" borderId="10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6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7" numFmtId="0" fillId="0" borderId="0" applyFont="1" applyNumberFormat="0" applyFill="0" applyBorder="0" applyAlignment="1" applyProtection="true">
      <alignment horizontal="center" vertical="center" textRotation="0" wrapText="false" shrinkToFit="false"/>
      <protection hidden="false"/>
    </xf>
    <xf xfId="0" fontId="8" numFmtId="0" fillId="0" borderId="0" applyFont="1" applyNumberFormat="0" applyFill="0" applyBorder="0" applyAlignment="1" applyProtection="true">
      <alignment horizontal="left" vertical="top" textRotation="0" wrapText="false" shrinkToFit="false"/>
      <protection hidden="false"/>
    </xf>
    <xf xfId="0" fontId="5" numFmtId="0" fillId="0" borderId="13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5" numFmtId="0" fillId="0" borderId="14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5" numFmtId="165" fillId="0" borderId="15" applyFont="1" applyNumberFormat="1" applyFill="0" applyBorder="1" applyAlignment="1" applyProtection="true">
      <alignment horizontal="right" vertical="top" textRotation="0" wrapText="false" shrinkToFit="false"/>
      <protection hidden="false"/>
    </xf>
    <xf xfId="0" fontId="9" numFmtId="0" fillId="0" borderId="0" applyFont="1" applyNumberFormat="0" applyFill="0" applyBorder="0" applyAlignment="1" applyProtection="true">
      <alignment horizontal="left" vertical="top" textRotation="0" wrapText="false" shrinkToFit="false"/>
      <protection hidden="false"/>
    </xf>
    <xf xfId="0" fontId="8" numFmtId="164" fillId="0" borderId="0" applyFont="1" applyNumberFormat="1" applyFill="0" applyBorder="0" applyAlignment="1" applyProtection="true">
      <alignment horizontal="left" vertical="center" textRotation="0" wrapText="false" shrinkToFit="false"/>
      <protection hidden="false"/>
    </xf>
    <xf xfId="0" fontId="10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5" numFmtId="2" fillId="0" borderId="15" applyFont="1" applyNumberFormat="1" applyFill="0" applyBorder="1" applyAlignment="1" applyProtection="true">
      <alignment horizontal="center" vertical="center" textRotation="0" wrapText="true" shrinkToFit="false"/>
      <protection hidden="false"/>
    </xf>
    <xf xfId="0" fontId="0" numFmtId="0" fillId="0" borderId="16" applyFont="0" applyNumberFormat="0" applyFill="0" applyBorder="1" applyAlignment="1" applyProtection="true">
      <alignment horizontal="center" vertical="top" textRotation="0" wrapText="true" shrinkToFit="false"/>
      <protection hidden="false"/>
    </xf>
    <xf xfId="0" fontId="11" numFmtId="0" fillId="0" borderId="0" applyFont="1" applyNumberFormat="0" applyFill="0" applyBorder="0" applyAlignment="1" applyProtection="true">
      <alignment horizontal="center" vertical="center" textRotation="0" wrapText="false" shrinkToFit="false"/>
      <protection hidden="false"/>
    </xf>
    <xf xfId="0" fontId="5" numFmtId="0" fillId="0" borderId="17" applyFont="1" applyNumberFormat="0" applyFill="0" applyBorder="1" applyAlignment="1" applyProtection="true">
      <alignment horizontal="left" vertical="center" textRotation="0" wrapText="true" shrinkToFit="false"/>
      <protection hidden="false"/>
    </xf>
    <xf xfId="0" fontId="5" numFmtId="0" fillId="0" borderId="14" applyFont="1" applyNumberFormat="0" applyFill="0" applyBorder="1" applyAlignment="1" applyProtection="true">
      <alignment horizontal="left" vertical="center" textRotation="0" wrapText="true" shrinkToFit="false"/>
      <protection hidden="false"/>
    </xf>
    <xf xfId="0" fontId="12" numFmtId="0" fillId="0" borderId="0" applyFont="1" applyNumberFormat="0" applyFill="0" applyBorder="0" applyAlignment="1" applyProtection="true">
      <alignment horizontal="center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1" workbookViewId="0" view="pageBreakPreview" showGridLines="false" showRowColHeaders="1">
      <selection activeCell="T13" sqref="T13"/>
    </sheetView>
  </sheetViews>
  <sheetFormatPr customHeight="true" defaultRowHeight="13.15" outlineLevelRow="0" outlineLevelCol="0"/>
  <cols>
    <col min="1" max="1" width="4.85546875" customWidth="true" style="0"/>
    <col min="2" max="2" width="5.7109375" customWidth="true" style="0"/>
    <col min="3" max="3" width="12.85546875" customWidth="true" style="0"/>
    <col min="4" max="4" width="22.140625" customWidth="true" style="0"/>
    <col min="5" max="5" width="7" customWidth="true" style="0"/>
    <col min="6" max="6" width="12.28515625" customWidth="true" style="0"/>
    <col min="7" max="7" width="10.5703125" customWidth="true" style="0"/>
    <col min="8" max="8" width="10.5703125" customWidth="true" style="0"/>
    <col min="9" max="9" width="10.28515625" customWidth="true" style="0"/>
    <col min="10" max="10" width="10.28515625" customWidth="true" style="0"/>
    <col min="11" max="11" width="10.28515625" customWidth="true" style="0"/>
    <col min="12" max="12" width="10.28515625" customWidth="true" style="0"/>
    <col min="13" max="13" width="13.140625" customWidth="true" style="0"/>
    <col min="14" max="14" width="10" customWidth="true" style="0"/>
    <col min="15" max="15" width="11.42578125" customWidth="true" style="0"/>
    <col min="16" max="16" width="12.28515625" customWidth="true" style="0"/>
    <col min="17" max="17" width="9.140625" customWidth="true" style="0"/>
    <col min="18" max="18" width="9.7109375" customWidth="true" style="0"/>
    <col min="19" max="19" width="11.5703125" customWidth="true" style="0"/>
    <col min="20" max="20" width="11.28515625" customWidth="true" style="0"/>
    <col min="21" max="21" width="11" customWidth="true" style="0"/>
  </cols>
  <sheetData>
    <row r="1" spans="1:22" customHeight="1" ht="13.15">
      <c r="R1" s="35"/>
    </row>
    <row r="2" spans="1:22" customHeight="1" ht="13.15">
      <c r="A2" s="4"/>
      <c r="B2" s="4"/>
      <c r="C2" s="5">
        <v>1</v>
      </c>
      <c r="D2" s="5"/>
      <c r="E2" s="6"/>
      <c r="F2" s="6"/>
    </row>
    <row r="3" spans="1:22" customHeight="1" ht="17.45">
      <c r="A3" s="33" t="s">
        <v>0</v>
      </c>
      <c r="B3" s="33"/>
      <c r="C3" s="34"/>
      <c r="D3" s="34"/>
      <c r="E3" s="29"/>
      <c r="F3" s="29"/>
      <c r="G3" s="27"/>
    </row>
    <row r="4" spans="1:22" customHeight="1" ht="13.15">
      <c r="A4" s="38">
        <v>33645264</v>
      </c>
      <c r="B4" s="38"/>
      <c r="C4" s="38"/>
      <c r="D4" s="8"/>
      <c r="E4" s="3"/>
      <c r="F4" s="3"/>
    </row>
    <row r="5" spans="1:22" customHeight="1" ht="16.9">
      <c r="A5" s="41" t="s">
        <v>1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</row>
    <row r="6" spans="1:22" customHeight="1" ht="18.6">
      <c r="A6" s="41" t="s">
        <v>2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</row>
    <row r="7" spans="1:22" customHeight="1" ht="13.15">
      <c r="A7" s="28"/>
      <c r="B7" s="28"/>
      <c r="C7" s="28"/>
      <c r="D7" s="8"/>
      <c r="E7" s="3"/>
      <c r="F7" s="3"/>
    </row>
    <row r="8" spans="1:22" customHeight="1" ht="13.15">
      <c r="A8" s="7"/>
      <c r="B8" s="7"/>
      <c r="C8" s="2"/>
      <c r="D8" s="2"/>
      <c r="E8" s="2"/>
      <c r="F8" s="2"/>
    </row>
    <row r="9" spans="1:22" customHeight="1" ht="42">
      <c r="A9" s="10" t="s">
        <v>3</v>
      </c>
      <c r="B9" s="14" t="s">
        <v>4</v>
      </c>
      <c r="C9" s="11" t="s">
        <v>5</v>
      </c>
      <c r="D9" s="13" t="s">
        <v>6</v>
      </c>
      <c r="E9" s="12" t="s">
        <v>7</v>
      </c>
      <c r="F9" s="12" t="s">
        <v>8</v>
      </c>
      <c r="G9" s="12" t="s">
        <v>9</v>
      </c>
      <c r="H9" s="12" t="s">
        <v>10</v>
      </c>
      <c r="I9" s="12" t="s">
        <v>11</v>
      </c>
      <c r="J9" s="12" t="s">
        <v>12</v>
      </c>
      <c r="K9" s="12" t="s">
        <v>13</v>
      </c>
      <c r="L9" s="12" t="s">
        <v>14</v>
      </c>
      <c r="M9" s="12" t="s">
        <v>15</v>
      </c>
      <c r="N9" s="12" t="s">
        <v>16</v>
      </c>
      <c r="O9" s="12" t="s">
        <v>17</v>
      </c>
      <c r="P9" s="12" t="s">
        <v>18</v>
      </c>
      <c r="Q9" s="12" t="s">
        <v>19</v>
      </c>
      <c r="R9" s="12" t="s">
        <v>20</v>
      </c>
      <c r="S9" s="12" t="s">
        <v>21</v>
      </c>
      <c r="T9" s="12" t="s">
        <v>22</v>
      </c>
      <c r="U9" s="11" t="s">
        <v>23</v>
      </c>
      <c r="V9" s="9"/>
    </row>
    <row r="10" spans="1:22" customHeight="1" ht="13.9">
      <c r="A10" s="15"/>
      <c r="B10" s="17"/>
      <c r="C10" s="16"/>
      <c r="D10" s="16"/>
      <c r="E10" s="16" t="s">
        <v>24</v>
      </c>
      <c r="F10" s="16" t="s">
        <v>25</v>
      </c>
      <c r="G10" s="16" t="s">
        <v>25</v>
      </c>
      <c r="H10" s="16" t="s">
        <v>25</v>
      </c>
      <c r="I10" s="16" t="s">
        <v>25</v>
      </c>
      <c r="J10" s="16" t="s">
        <v>25</v>
      </c>
      <c r="K10" s="16" t="s">
        <v>25</v>
      </c>
      <c r="L10" s="16" t="s">
        <v>25</v>
      </c>
      <c r="M10" s="16" t="s">
        <v>25</v>
      </c>
      <c r="N10" s="16" t="s">
        <v>25</v>
      </c>
      <c r="O10" s="16" t="s">
        <v>25</v>
      </c>
      <c r="P10" s="16" t="s">
        <v>25</v>
      </c>
      <c r="Q10" s="16" t="s">
        <v>25</v>
      </c>
      <c r="R10" s="16" t="s">
        <v>25</v>
      </c>
      <c r="S10" s="16" t="s">
        <v>25</v>
      </c>
      <c r="T10" s="16" t="s">
        <v>25</v>
      </c>
      <c r="U10" s="16"/>
      <c r="V10" s="9"/>
    </row>
    <row r="11" spans="1:22" customHeight="1" ht="15.75">
      <c r="A11" s="18"/>
      <c r="B11" s="26"/>
      <c r="C11" s="19" t="s">
        <v>26</v>
      </c>
      <c r="D11" s="19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1"/>
    </row>
    <row r="12" spans="1:22" customHeight="1" ht="59.25" s="23" customFormat="1">
      <c r="A12" s="21">
        <v>1</v>
      </c>
      <c r="B12" s="37">
        <v>1</v>
      </c>
      <c r="C12" s="24" t="s">
        <v>27</v>
      </c>
      <c r="D12" s="24" t="s">
        <v>28</v>
      </c>
      <c r="E12" s="25">
        <v>22</v>
      </c>
      <c r="F12" s="22">
        <v>53021</v>
      </c>
      <c r="G12" s="22"/>
      <c r="H12" s="22"/>
      <c r="I12" s="22"/>
      <c r="J12" s="22"/>
      <c r="K12" s="22"/>
      <c r="L12" s="22"/>
      <c r="M12" s="22"/>
      <c r="N12" s="22">
        <v>5302.1</v>
      </c>
      <c r="O12" s="22"/>
      <c r="P12" s="22">
        <f>SUM(F12:O12)</f>
        <v>58323.1</v>
      </c>
      <c r="Q12" s="22">
        <v>25000</v>
      </c>
      <c r="R12" s="22">
        <v>10498.16</v>
      </c>
      <c r="S12" s="22">
        <v>2916.16</v>
      </c>
      <c r="T12" s="22">
        <f>SUM(Q12:S12)</f>
        <v>38414.32</v>
      </c>
      <c r="U12" s="22">
        <f>SUM(P12-T12)</f>
        <v>19908.78</v>
      </c>
    </row>
    <row r="13" spans="1:22" customHeight="1" ht="52.15" s="23" customFormat="1">
      <c r="A13" s="21">
        <v>2</v>
      </c>
      <c r="B13" s="37">
        <v>2</v>
      </c>
      <c r="C13" s="24" t="s">
        <v>29</v>
      </c>
      <c r="D13" s="24" t="s">
        <v>30</v>
      </c>
      <c r="E13" s="25">
        <v>11</v>
      </c>
      <c r="F13" s="22">
        <v>25185</v>
      </c>
      <c r="G13" s="22">
        <v>400</v>
      </c>
      <c r="H13" s="22">
        <v>7555.5</v>
      </c>
      <c r="I13" s="22"/>
      <c r="J13" s="22"/>
      <c r="K13" s="22"/>
      <c r="L13" s="22">
        <v>25133.09</v>
      </c>
      <c r="M13" s="22"/>
      <c r="N13" s="22"/>
      <c r="O13" s="22"/>
      <c r="P13" s="22">
        <f>SUM(F13:O13)</f>
        <v>58273.59</v>
      </c>
      <c r="Q13" s="22">
        <v>25000</v>
      </c>
      <c r="R13" s="22">
        <v>10489.25</v>
      </c>
      <c r="S13" s="22">
        <v>2913.68</v>
      </c>
      <c r="T13" s="22">
        <f>SUM(Q13:S13)</f>
        <v>38402.93</v>
      </c>
      <c r="U13" s="22">
        <f>SUM(P13-T13)</f>
        <v>19870.66</v>
      </c>
    </row>
    <row r="14" spans="1:22" customHeight="1" ht="53.45" s="23" customFormat="1">
      <c r="A14" s="21">
        <v>3</v>
      </c>
      <c r="B14" s="37">
        <v>3</v>
      </c>
      <c r="C14" s="24" t="s">
        <v>31</v>
      </c>
      <c r="D14" s="24" t="s">
        <v>32</v>
      </c>
      <c r="E14" s="25">
        <v>19</v>
      </c>
      <c r="F14" s="22">
        <v>43501.36</v>
      </c>
      <c r="G14" s="22">
        <v>690.91</v>
      </c>
      <c r="H14" s="22">
        <v>13050.41</v>
      </c>
      <c r="I14" s="22"/>
      <c r="J14" s="22">
        <v>5675.79</v>
      </c>
      <c r="K14" s="22"/>
      <c r="L14" s="22"/>
      <c r="M14" s="22"/>
      <c r="N14" s="22"/>
      <c r="O14" s="22"/>
      <c r="P14" s="22">
        <f>SUM(F14:O14)</f>
        <v>62918.47</v>
      </c>
      <c r="Q14" s="22">
        <v>25000</v>
      </c>
      <c r="R14" s="22">
        <v>11325.32</v>
      </c>
      <c r="S14" s="22">
        <v>3145.92</v>
      </c>
      <c r="T14" s="22">
        <f>SUM(Q14:S14)</f>
        <v>39471.24</v>
      </c>
      <c r="U14" s="22">
        <f>SUM(P14-T14)</f>
        <v>23447.23</v>
      </c>
    </row>
    <row r="15" spans="1:22" customHeight="1" ht="27.75">
      <c r="A15" s="30"/>
      <c r="B15" s="31"/>
      <c r="C15" s="39" t="s">
        <v>33</v>
      </c>
      <c r="D15" s="40"/>
      <c r="E15" s="32"/>
      <c r="F15" s="36">
        <f>SUM(F12:F14)</f>
        <v>121707.36</v>
      </c>
      <c r="G15" s="36">
        <f>SUM(G12:G14)</f>
        <v>1090.91</v>
      </c>
      <c r="H15" s="36">
        <f>SUM(H12:H14)</f>
        <v>20605.91</v>
      </c>
      <c r="I15" s="36">
        <f>SUM(I12:I14)</f>
        <v>0</v>
      </c>
      <c r="J15" s="36">
        <f>SUM(J12:J14)</f>
        <v>5675.79</v>
      </c>
      <c r="K15" s="36">
        <f>SUM(K12:K14)</f>
        <v>0</v>
      </c>
      <c r="L15" s="36">
        <f>SUM(L12:L14)</f>
        <v>25133.09</v>
      </c>
      <c r="M15" s="36">
        <f>SUM(M12:M14)</f>
        <v>0</v>
      </c>
      <c r="N15" s="36">
        <f>SUM(N12:N14)</f>
        <v>5302.1</v>
      </c>
      <c r="O15" s="36">
        <f>SUM(O12:O14)</f>
        <v>0</v>
      </c>
      <c r="P15" s="36">
        <f>SUM(P12:P14)</f>
        <v>179515.16</v>
      </c>
      <c r="Q15" s="36">
        <f>SUM(Q12:Q14)</f>
        <v>75000</v>
      </c>
      <c r="R15" s="36">
        <f>SUM(R12:R14)</f>
        <v>32312.73</v>
      </c>
      <c r="S15" s="36">
        <f>SUM(S12:S14)</f>
        <v>8975.76</v>
      </c>
      <c r="T15" s="36">
        <f>SUM(T12:T14)</f>
        <v>116288.49</v>
      </c>
      <c r="U15" s="36">
        <f>SUM(U12:U14)</f>
        <v>63226.67</v>
      </c>
      <c r="V15" s="9"/>
    </row>
    <row r="16" spans="1:22" customHeight="1" ht="18"/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4:C4"/>
    <mergeCell ref="C15:D15"/>
    <mergeCell ref="A5:U5"/>
    <mergeCell ref="A6:U6"/>
  </mergeCells>
  <printOptions gridLines="false" gridLinesSet="true"/>
  <pageMargins left="0.39370078740157" right="0.39370078740157" top="0.78740157480315" bottom="0.78740157480315" header="0.51181102362205" footer="0.51181102362205"/>
  <pageSetup paperSize="9" orientation="landscape" scale="55" fitToHeight="1" fitToWidth="1"/>
  <headerFooter differentOddEven="false" differentFirst="false" scaleWithDoc="true" alignWithMargins="true">
    <oddHeader>&amp;C&amp;P</oddHeader>
    <oddFooter/>
    <evenHeader>&amp;C&amp;P</evenHeader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березень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2003-05-15T13:58:21+03:00</dcterms:created>
  <dcterms:modified xsi:type="dcterms:W3CDTF">2026-07-06T10:15:30+03:00</dcterms:modified>
  <dc:title>Untitled Spreadsheet</dc:title>
  <dc:description/>
  <dc:subject/>
  <cp:keywords/>
  <cp:category/>
</cp:coreProperties>
</file>