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Бюдж.Запити\"/>
    </mc:Choice>
  </mc:AlternateContent>
  <bookViews>
    <workbookView xWindow="390" yWindow="1005" windowWidth="27795" windowHeight="14385" tabRatio="522"/>
  </bookViews>
  <sheets>
    <sheet name="Додаток1" sheetId="1" r:id="rId1"/>
    <sheet name="Додаток2 КПК2318410" sheetId="6" r:id="rId2"/>
  </sheets>
  <definedNames>
    <definedName name="_xlnm.Print_Area" localSheetId="0">Додаток1!$A$1:$BL$34</definedName>
    <definedName name="_xlnm.Print_Area" localSheetId="1">'Додаток2 КПК2318410'!$A$1:$BY$260</definedName>
  </definedNames>
  <calcPr calcId="162913"/>
</workbook>
</file>

<file path=xl/calcChain.xml><?xml version="1.0" encoding="utf-8"?>
<calcChain xmlns="http://schemas.openxmlformats.org/spreadsheetml/2006/main">
  <c r="BH235" i="6" l="1"/>
  <c r="AT235" i="6"/>
  <c r="AJ235" i="6"/>
  <c r="BH234" i="6"/>
  <c r="AT234" i="6"/>
  <c r="AJ234" i="6"/>
  <c r="BH233" i="6"/>
  <c r="AT233" i="6"/>
  <c r="AJ233" i="6"/>
  <c r="BG224" i="6"/>
  <c r="AQ224" i="6"/>
  <c r="BG223" i="6"/>
  <c r="AQ223" i="6"/>
  <c r="BG222" i="6"/>
  <c r="AQ222" i="6"/>
  <c r="AZ199" i="6"/>
  <c r="AK199" i="6"/>
  <c r="AZ198" i="6"/>
  <c r="AK198" i="6"/>
  <c r="AZ197" i="6"/>
  <c r="AK197" i="6"/>
  <c r="AZ196" i="6"/>
  <c r="AK196" i="6"/>
  <c r="BO188" i="6"/>
  <c r="AZ188" i="6"/>
  <c r="AK188" i="6"/>
  <c r="BO187" i="6"/>
  <c r="AZ187" i="6"/>
  <c r="AK187" i="6"/>
  <c r="BO186" i="6"/>
  <c r="AZ186" i="6"/>
  <c r="AK186" i="6"/>
  <c r="BO185" i="6"/>
  <c r="AZ185" i="6"/>
  <c r="AK185" i="6"/>
  <c r="BD114" i="6"/>
  <c r="AJ114" i="6"/>
  <c r="BD113" i="6"/>
  <c r="AJ113" i="6"/>
  <c r="BD112" i="6"/>
  <c r="AJ112" i="6"/>
  <c r="BD111" i="6"/>
  <c r="AJ111" i="6"/>
  <c r="BD110" i="6"/>
  <c r="AJ110" i="6"/>
  <c r="BD109" i="6"/>
  <c r="AJ109" i="6"/>
  <c r="BD108" i="6"/>
  <c r="AJ108" i="6"/>
  <c r="BD107" i="6"/>
  <c r="AJ107" i="6"/>
  <c r="BD106" i="6"/>
  <c r="AJ106" i="6"/>
  <c r="BD105" i="6"/>
  <c r="AJ105" i="6"/>
  <c r="BU97" i="6"/>
  <c r="BB97" i="6"/>
  <c r="AI97" i="6"/>
  <c r="BU96" i="6"/>
  <c r="BB96" i="6"/>
  <c r="AI96" i="6"/>
  <c r="BU95" i="6"/>
  <c r="BB95" i="6"/>
  <c r="AI95" i="6"/>
  <c r="BU94" i="6"/>
  <c r="BB94" i="6"/>
  <c r="AI94" i="6"/>
  <c r="BU93" i="6"/>
  <c r="BB93" i="6"/>
  <c r="AI93" i="6"/>
  <c r="BU92" i="6"/>
  <c r="BB92" i="6"/>
  <c r="AI92" i="6"/>
  <c r="BU91" i="6"/>
  <c r="BB91" i="6"/>
  <c r="AI91" i="6"/>
  <c r="BU90" i="6"/>
  <c r="BB90" i="6"/>
  <c r="AI90" i="6"/>
  <c r="BU89" i="6"/>
  <c r="BB89" i="6"/>
  <c r="AI89" i="6"/>
  <c r="BU88" i="6"/>
  <c r="BB88" i="6"/>
  <c r="AI88" i="6"/>
  <c r="BG78" i="6"/>
  <c r="AM78" i="6"/>
  <c r="BG70" i="6"/>
  <c r="AM70" i="6"/>
  <c r="BG69" i="6"/>
  <c r="AM69" i="6"/>
  <c r="BG68" i="6"/>
  <c r="AM68" i="6"/>
  <c r="BU60" i="6"/>
  <c r="BB60" i="6"/>
  <c r="AI60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<sst xmlns="http://schemas.openxmlformats.org/spreadsheetml/2006/main" count="849" uniqueCount="311">
  <si>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</si>
  <si>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</si>
  <si>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</si>
  <si>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</si>
  <si>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</si>
  <si>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</si>
  <si>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</si>
  <si>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</si>
  <si>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</si>
  <si>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</si>
  <si>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</si>
  <si>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</si>
  <si>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</si>
  <si>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</si>
  <si>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</si>
  <si>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</si>
  <si>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</si>
  <si>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</si>
  <si>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</si>
  <si>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</si>
  <si>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</si>
  <si>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</si>
  <si>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</si>
  <si>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</si>
  <si>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</si>
  <si>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</si>
  <si>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</si>
  <si>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</si>
  <si>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</si>
  <si>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</si>
  <si>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</si>
  <si>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</si>
  <si>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</si>
  <si>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</si>
  <si>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</si>
  <si>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</si>
  <si>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</si>
  <si>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</si>
  <si>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</si>
  <si>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</si>
  <si>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</si>
  <si>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</si>
  <si>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</si>
  <si>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</si>
  <si>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</si>
  <si>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</si>
  <si>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</si>
  <si>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</si>
  <si>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</si>
  <si>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</si>
  <si>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</si>
  <si>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</si>
  <si>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</si>
  <si>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</si>
  <si>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</si>
  <si>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</si>
  <si>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</si>
  <si>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</si>
  <si>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</si>
  <si>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</si>
  <si>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</si>
  <si>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</si>
  <si>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</si>
  <si>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</si>
  <si>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</si>
  <si>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</si>
  <si>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</si>
  <si>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</si>
  <si>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</si>
  <si>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</si>
  <si>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</si>
  <si>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</si>
  <si>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</si>
  <si>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</si>
  <si>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</si>
  <si>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</si>
  <si>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</si>
  <si>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</si>
  <si>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</si>
  <si>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</si>
  <si>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</si>
  <si>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</si>
  <si>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</si>
  <si>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</si>
  <si>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</si>
  <si>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</si>
  <si>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</si>
  <si>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</si>
  <si>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</si>
  <si>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</si>
  <si>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</si>
  <si>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</si>
  <si>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</si>
  <si>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</si>
  <si>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</si>
  <si>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</si>
  <si>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</si>
  <si>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</si>
  <si>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</si>
  <si>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</si>
  <si>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</si>
  <si>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</si>
  <si>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</si>
  <si>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</si>
  <si>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</si>
  <si>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</si>
  <si>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</si>
  <si>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</si>
  <si>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</si>
  <si>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</si>
  <si>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</si>
  <si>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</si>
  <si>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</si>
  <si>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</si>
  <si>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</si>
  <si>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</si>
  <si>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</si>
  <si>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</si>
  <si>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</si>
  <si>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</si>
  <si>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</si>
  <si>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</si>
  <si>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</si>
  <si>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</si>
  <si>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</si>
  <si>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</si>
  <si>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</si>
  <si>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</si>
  <si>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</si>
  <si>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</si>
  <si>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</si>
  <si>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</si>
  <si>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</si>
  <si>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</si>
  <si>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</si>
  <si>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</si>
  <si>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</si>
  <si>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</si>
  <si>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</si>
  <si>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</si>
  <si>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</si>
  <si>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</si>
  <si>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</si>
  <si>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</si>
  <si>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</si>
  <si>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</si>
  <si>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</si>
  <si>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</si>
  <si>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</si>
  <si>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</si>
  <si>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</si>
  <si>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</si>
  <si>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</si>
  <si>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</si>
  <si>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</si>
  <si>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</si>
  <si>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</si>
  <si>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</si>
  <si>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</si>
  <si>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</si>
  <si>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</si>
  <si>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</si>
  <si>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</si>
  <si>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</si>
  <si>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</si>
  <si>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</si>
  <si>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</si>
  <si>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</si>
  <si>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</si>
  <si>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</si>
  <si>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</si>
  <si>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</si>
  <si>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</si>
  <si>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</si>
  <si>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</si>
  <si>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</si>
  <si>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id_cil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</si>
  <si>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</si>
  <si>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</si>
  <si>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</si>
  <si>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</si>
  <si>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</si>
  <si>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</si>
  <si>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</si>
  <si>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</si>
  <si>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</si>
  <si>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</si>
  <si>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</si>
  <si>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</si>
  <si>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</si>
  <si>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</si>
  <si>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</si>
  <si>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</si>
  <si>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</si>
  <si>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</si>
  <si>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ЗАТВЕРДЖЕНО
Наказ Міністерства фінансів України
від 07 серпня 2019 року № 336</t>
  </si>
  <si>
    <t xml:space="preserve">  </t>
  </si>
  <si>
    <t>formula=IF(ISNUMBER(RC[-14]),RC[-14],0)+IF(ISNUMBER(RC[-9]),RC[-9],0)</t>
  </si>
  <si>
    <t>formula=IF(ISNUMBER(RC[-15]),RC[-15],0)+IF(ISNUMBER(RC[-10]),RC[-10],0)</t>
  </si>
  <si>
    <t>Ціль державної політики № 1 - Сприяння популяризації вітчизняної видавничої продукції</t>
  </si>
  <si>
    <t>A15:BL15</t>
  </si>
  <si>
    <t>кількість видань</t>
  </si>
  <si>
    <t>шт.</t>
  </si>
  <si>
    <t>2310000</t>
  </si>
  <si>
    <t>Управління інформаційної діяльності та комунікацій з громадськістю Івано-Франківської обласної державної адміністрації</t>
  </si>
  <si>
    <t>2318410</t>
  </si>
  <si>
    <t>Фінансова підтримка засобів масової інформації</t>
  </si>
  <si>
    <t>0830</t>
  </si>
  <si>
    <t xml:space="preserve"> </t>
  </si>
  <si>
    <t>Підвищення ефективності реалізації державної політики у сфері книговидання в Івано-Франківській області, пропагування української національної літератури, сприяння поширенню інформації про історичну та культурну спадщину регіону, висвітлення життя та діяльності видатних постатей національної історії, культури, науки, пропагування української національної історії.</t>
  </si>
  <si>
    <t>(2)(3)</t>
  </si>
  <si>
    <t>Управління інформацйної діяльності та комунікацій з громадськістю Івано-Франківської облдержадміністрації</t>
  </si>
  <si>
    <t>Керівник установи</t>
  </si>
  <si>
    <t>Керівник фінансової служби</t>
  </si>
  <si>
    <t>Лакіза І. М.</t>
  </si>
  <si>
    <t>Чапор М. О.</t>
  </si>
  <si>
    <t>40452051</t>
  </si>
  <si>
    <t>0910000000</t>
  </si>
  <si>
    <t>(грн)</t>
  </si>
  <si>
    <t>2023 рік (звіт)</t>
  </si>
  <si>
    <t>2024 рік (затверджено)</t>
  </si>
  <si>
    <t>2025 рік (проект)</t>
  </si>
  <si>
    <t>2026 рік (прогноз)</t>
  </si>
  <si>
    <t>БЮДЖЕТНИЙ ЗАПИТ НА 2025-2027  РОКИ загальний (Форма 2025-1)</t>
  </si>
  <si>
    <t>2027 рік (прогноз)</t>
  </si>
  <si>
    <t>4. Розподіл граничних показників видатків бюджету та надання кредитів з бюджету загального фонду місцевого бюджету на 2023 - 2027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</si>
  <si>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2023 - 2027 роки за бюджетними програмами:</t>
  </si>
  <si>
    <t>Надходження із загального фонду бюджету</t>
  </si>
  <si>
    <t>X</t>
  </si>
  <si>
    <t>Предмети, матеріали, обладнання та інвентар</t>
  </si>
  <si>
    <t>Оплата послуг (крім комунальних)</t>
  </si>
  <si>
    <t>Організація діяльності експертної ради</t>
  </si>
  <si>
    <t>Підготовка випуску суспільно значущих художніх творів</t>
  </si>
  <si>
    <t>Підтримка випуску та закупівля історико-патріотичної літератури, краєзнавчих видань та видань до визначних і пам'ятних дат</t>
  </si>
  <si>
    <t>Підтримка випуску та закупівля науково-популярних та публіцистичних творів наукової інтелігенції Прикарпаття, мистецьких та презентаційних видань</t>
  </si>
  <si>
    <t>Проведення заходів з популяризації української книги</t>
  </si>
  <si>
    <t>Випуск збірника наукових праць "Галич"</t>
  </si>
  <si>
    <t>Видання монографій Кугутяка, Руско</t>
  </si>
  <si>
    <t>Погашення кредиторської заборгованості за 2022 рік</t>
  </si>
  <si>
    <t>Здійснення видання та придбання творів духовної тематики (видання монографії "Блаженний священномученик Миколай Чарнецький (1884-1959): історичний портрет)</t>
  </si>
  <si>
    <t>затрат</t>
  </si>
  <si>
    <t xml:space="preserve">formula=RC[-16]+RC[-8]                          </t>
  </si>
  <si>
    <t>кількість угод з видавництвами</t>
  </si>
  <si>
    <t>од.</t>
  </si>
  <si>
    <t>розпорядчі документи</t>
  </si>
  <si>
    <t>кількість заходів</t>
  </si>
  <si>
    <t>продукту</t>
  </si>
  <si>
    <t>кількість книговидань всього</t>
  </si>
  <si>
    <t>рішення експертної ради</t>
  </si>
  <si>
    <t>тираж книговидань всього</t>
  </si>
  <si>
    <t>укладені договори</t>
  </si>
  <si>
    <t>ефективності</t>
  </si>
  <si>
    <t>середні видатки на одиницю тиражу, всього</t>
  </si>
  <si>
    <t>грн.</t>
  </si>
  <si>
    <t>видатки на одне видання</t>
  </si>
  <si>
    <t>Видаткові накладні, акти</t>
  </si>
  <si>
    <t>видатки на проведення одного заходу</t>
  </si>
  <si>
    <t>якості</t>
  </si>
  <si>
    <t>динаміка кількості тиражу порівняно з попереднім роком, всього</t>
  </si>
  <si>
    <t>відс.</t>
  </si>
  <si>
    <t>динаміка кількості видань порівняно з попереднім роком всього</t>
  </si>
  <si>
    <t>динаміка кількості учасників заходів порівняно з попереднім роком</t>
  </si>
  <si>
    <t>медіа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</si>
  <si>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</si>
  <si>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</si>
  <si>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</si>
  <si>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Регіональна цільова програма підтримки книговидання на 2022-2026 роки</t>
  </si>
  <si>
    <t>рішення обласної ради від 12.11.2021 року №278-10/2021</t>
  </si>
  <si>
    <t>Відзначення 1125-річчя від часу першої згадки про місто Галич</t>
  </si>
  <si>
    <t>Рішення Івано-Франківської обласної ради від 06.07.2022 року № 472-15/2022</t>
  </si>
  <si>
    <t>Регіональна цільова програма "Духовне життя" на 2022-2026 роки</t>
  </si>
  <si>
    <t>Рішення обласної ради від 10.09.2021 №229-9/2021</t>
  </si>
  <si>
    <t>Підвищення ефективності державної політики у сфері книговидання в Івано-Франківській області</t>
  </si>
  <si>
    <t>Наповнення інформаційного простору соціально важливою книжковою продукцією, забезпечення потреб усіх соціальних груп мешканців області виданнями з різних галузей знань державною мовою та мовами національних меншин; _x000D_
Випуск та розповсюження по бібліотеках, навчальних закладах і закладах культури області суспільно значимих видань, зокрема культурно-просвітницьких та дитячих; _x000D_
Сприяння поширенню інформації про історичну та культурну спадщину регіону, висвітлення життя та діяльності видатних постатей національної історії, культури, науки; _x000D_
Проведення заходів з популяризації української книги, презентацій книжкової продукції видавництв області та вітчизняних видавничих підприємств; _x000D_
Сприяння розвитку обласного книговидання для підвищення його рівня за кількісними і якісними показниками; _x000D_
Забезпечення доступу до надбань світової культури шляхом перекладу та видання державною мовою визначних зарубіжних науково-популярних і літературних творів; _x000D_
Сприяння максимальному задоволенню культурно-освітніх потреб населення у вітчизняній книжковій продукції; _x000D_
Вплив на формування читацьких інтересів та виховання любові до книги</t>
  </si>
  <si>
    <t>Конституція України, Бюджетний кодекс України, закони України «Про видавничу справу» та «Про державну підтримку книговидавничої справи в Україні»,  Регіональна цільова Програма підтримки книговидання на 2022-2026 роки.</t>
  </si>
  <si>
    <t>Внаслідок використання коштів загального фонду бюджету у 2023 році виконувалася регіональна цільова "Програма підтримки книговидання на 2022-2026 роки" та заходи обласної комплексної Програми "Відзначення 1125-річчя від часу першої згадки про місто Галич"._x000D_
У 2024 році очікується фінасування регіональної цільової "Програми підтримки книговидання на 2022-2026 роки" та заходів обласної комплексної Програми "Духовне життя" на 2024-2026 роки._x000D_
Для наповнення інформаційного простору соціально важливою книжковою продукцією, забезпечення потреб усіх соціальних груп мешканців області виданнями з різних галузей знань державною мовою та мовами національних меншин, сприяння розвитку обласного книговидання для підвищення його рівня за кількісними і якісними показниками необхідно передбачити витрати кредитів на 2025-2026 роки.</t>
  </si>
  <si>
    <t>1) кредиторська заборгованість місцевого бюджету у 2023 році:</t>
  </si>
  <si>
    <t>Дебіторська заборгованість на 01.01.2023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</si>
  <si>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</si>
  <si>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</si>
  <si>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</si>
  <si>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</si>
  <si>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</si>
  <si>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</si>
  <si>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</si>
  <si>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</si>
  <si>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</si>
  <si>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</si>
  <si>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</si>
  <si>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</si>
  <si>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</si>
  <si>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</si>
  <si>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</si>
  <si>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</si>
  <si>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</si>
  <si>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</si>
  <si>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</si>
  <si>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</si>
  <si>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</si>
  <si>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</si>
  <si>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</si>
  <si>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</si>
  <si>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</si>
  <si>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</si>
  <si>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</si>
  <si>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</si>
  <si>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</si>
  <si>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(2)(3)(1)(8)(4)(1)(0)</t>
  </si>
  <si>
    <t>(8)(4)(1)(0)</t>
  </si>
  <si>
    <t>(0)(8)(3)(0)</t>
  </si>
  <si>
    <t>(2)(3)(1)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</si>
</sst>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5" fillId="0" borderId="0" xfId="0" applyFont="1" applyBorder="1" applyAlignment="1"/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174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quotePrefix="1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6" xfId="0" quotePrefix="1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6" fillId="0" borderId="5" xfId="0" quotePrefix="1" applyFont="1" applyBorder="1" applyAlignment="1">
      <alignment horizontal="left" vertical="top" wrapText="1"/>
    </xf>
    <xf numFmtId="0" fontId="14" fillId="0" borderId="5" xfId="0" quotePrefix="1" applyFont="1" applyBorder="1" applyAlignment="1">
      <alignment horizontal="left" vertical="top" wrapText="1"/>
    </xf>
    <xf numFmtId="0" fontId="12" fillId="0" borderId="5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12" fillId="0" borderId="5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7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35"/>
  <sheetViews>
    <sheetView tabSelected="1" topLeftCell="A25" zoomScaleNormal="100" workbookViewId="0">
      <selection activeCell="L37" sqref="L36:L37"/>
    </sheetView>
  </sheetViews>
  <sheetFormatPr defaultRowHeight="12.75" x14ac:dyDescent="0.2"/>
  <cols>
    <col min="1" max="64" width="2.85546875" customWidth="1"/>
    <col min="79" max="79" width="4.140625" hidden="1" customWidth="1"/>
  </cols>
  <sheetData>
    <row r="1" spans="1:80" ht="34.5" customHeight="1" x14ac:dyDescent="0.2">
      <c r="BA1" s="47" t="s">
        <v>195</v>
      </c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</row>
    <row r="2" spans="1:80" ht="14.25" customHeight="1" x14ac:dyDescent="0.2">
      <c r="A2" s="50" t="s">
        <v>223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4" spans="1:80" ht="28.5" customHeight="1" x14ac:dyDescent="0.2">
      <c r="A4" s="13" t="s">
        <v>179</v>
      </c>
      <c r="B4" s="119" t="s">
        <v>211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0"/>
      <c r="AH4" s="30" t="s">
        <v>210</v>
      </c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10"/>
      <c r="AT4" s="10"/>
      <c r="AU4" s="124" t="s">
        <v>216</v>
      </c>
      <c r="AV4" s="30"/>
      <c r="AW4" s="30"/>
      <c r="AX4" s="30"/>
      <c r="AY4" s="30"/>
      <c r="AZ4" s="30"/>
      <c r="BA4" s="30"/>
      <c r="BB4" s="30"/>
      <c r="BC4" s="10"/>
      <c r="BD4" s="10"/>
      <c r="BE4" s="124" t="s">
        <v>217</v>
      </c>
      <c r="BF4" s="30"/>
      <c r="BG4" s="30"/>
      <c r="BH4" s="30"/>
      <c r="BI4" s="30"/>
      <c r="BJ4" s="30"/>
      <c r="BK4" s="30"/>
      <c r="BL4" s="30"/>
    </row>
    <row r="5" spans="1:80" s="9" customFormat="1" ht="24.75" customHeight="1" x14ac:dyDescent="0.2">
      <c r="A5" s="52" t="s">
        <v>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8"/>
      <c r="AH5" s="31" t="s">
        <v>186</v>
      </c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8"/>
      <c r="AT5" s="8"/>
      <c r="AU5" s="31" t="s">
        <v>177</v>
      </c>
      <c r="AV5" s="31"/>
      <c r="AW5" s="31"/>
      <c r="AX5" s="31"/>
      <c r="AY5" s="31"/>
      <c r="AZ5" s="31"/>
      <c r="BA5" s="31"/>
      <c r="BB5" s="31"/>
      <c r="BC5" s="8"/>
      <c r="BD5" s="8"/>
      <c r="BE5" s="31" t="s">
        <v>178</v>
      </c>
      <c r="BF5" s="31"/>
      <c r="BG5" s="31"/>
      <c r="BH5" s="31"/>
      <c r="BI5" s="31"/>
      <c r="BJ5" s="31"/>
      <c r="BK5" s="31"/>
      <c r="BL5" s="31"/>
    </row>
    <row r="6" spans="1:80" ht="14.25" customHeight="1" x14ac:dyDescent="0.2">
      <c r="A6" s="49" t="s">
        <v>171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</row>
    <row r="7" spans="1:80" ht="30" customHeight="1" x14ac:dyDescent="0.2">
      <c r="A7" s="117" t="s">
        <v>209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</row>
    <row r="8" spans="1:80" x14ac:dyDescent="0.2">
      <c r="A8" s="45" t="s">
        <v>172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</row>
    <row r="9" spans="1:80" ht="9.75" customHeight="1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</row>
    <row r="10" spans="1:80" ht="37.5" customHeight="1" x14ac:dyDescent="0.2">
      <c r="A10" s="32" t="s">
        <v>183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4"/>
      <c r="X10" s="32" t="s">
        <v>9</v>
      </c>
      <c r="Y10" s="33"/>
      <c r="Z10" s="33"/>
      <c r="AA10" s="33"/>
      <c r="AB10" s="33"/>
      <c r="AC10" s="33"/>
      <c r="AD10" s="33"/>
      <c r="AE10" s="33"/>
      <c r="AF10" s="33"/>
      <c r="AG10" s="33"/>
      <c r="AH10" s="34"/>
      <c r="AI10" s="42" t="s">
        <v>219</v>
      </c>
      <c r="AJ10" s="42"/>
      <c r="AK10" s="42"/>
      <c r="AL10" s="42"/>
      <c r="AM10" s="42"/>
      <c r="AN10" s="42"/>
      <c r="AO10" s="42" t="s">
        <v>220</v>
      </c>
      <c r="AP10" s="42"/>
      <c r="AQ10" s="42"/>
      <c r="AR10" s="42"/>
      <c r="AS10" s="42"/>
      <c r="AT10" s="42"/>
      <c r="AU10" s="42" t="s">
        <v>221</v>
      </c>
      <c r="AV10" s="42"/>
      <c r="AW10" s="42"/>
      <c r="AX10" s="42"/>
      <c r="AY10" s="42"/>
      <c r="AZ10" s="42"/>
      <c r="BA10" s="42" t="s">
        <v>222</v>
      </c>
      <c r="BB10" s="42"/>
      <c r="BC10" s="42"/>
      <c r="BD10" s="42"/>
      <c r="BE10" s="42"/>
      <c r="BF10" s="42"/>
      <c r="BG10" s="42" t="s">
        <v>224</v>
      </c>
      <c r="BH10" s="42"/>
      <c r="BI10" s="42"/>
      <c r="BJ10" s="42"/>
      <c r="BK10" s="42"/>
      <c r="BL10" s="42"/>
    </row>
    <row r="11" spans="1:80" ht="15" customHeight="1" x14ac:dyDescent="0.2">
      <c r="A11" s="35">
        <v>1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7"/>
      <c r="X11" s="35">
        <v>2</v>
      </c>
      <c r="Y11" s="36"/>
      <c r="Z11" s="36"/>
      <c r="AA11" s="36"/>
      <c r="AB11" s="36"/>
      <c r="AC11" s="36"/>
      <c r="AD11" s="36"/>
      <c r="AE11" s="36"/>
      <c r="AF11" s="36"/>
      <c r="AG11" s="36"/>
      <c r="AH11" s="37"/>
      <c r="AI11" s="41">
        <v>3</v>
      </c>
      <c r="AJ11" s="41"/>
      <c r="AK11" s="41"/>
      <c r="AL11" s="41"/>
      <c r="AM11" s="41"/>
      <c r="AN11" s="41"/>
      <c r="AO11" s="41">
        <v>4</v>
      </c>
      <c r="AP11" s="41"/>
      <c r="AQ11" s="41"/>
      <c r="AR11" s="41"/>
      <c r="AS11" s="41"/>
      <c r="AT11" s="41"/>
      <c r="AU11" s="41">
        <v>5</v>
      </c>
      <c r="AV11" s="41"/>
      <c r="AW11" s="41"/>
      <c r="AX11" s="41"/>
      <c r="AY11" s="41"/>
      <c r="AZ11" s="41"/>
      <c r="BA11" s="41">
        <v>6</v>
      </c>
      <c r="BB11" s="41"/>
      <c r="BC11" s="41"/>
      <c r="BD11" s="41"/>
      <c r="BE11" s="41"/>
      <c r="BF11" s="41"/>
      <c r="BG11" s="41">
        <v>7</v>
      </c>
      <c r="BH11" s="41"/>
      <c r="BI11" s="41"/>
      <c r="BJ11" s="41"/>
      <c r="BK11" s="41"/>
      <c r="BL11" s="41"/>
    </row>
    <row r="12" spans="1:80" hidden="1" x14ac:dyDescent="0.2">
      <c r="A12" s="38" t="s">
        <v>184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40"/>
      <c r="X12" s="38" t="s">
        <v>82</v>
      </c>
      <c r="Y12" s="39"/>
      <c r="Z12" s="39"/>
      <c r="AA12" s="39"/>
      <c r="AB12" s="39"/>
      <c r="AC12" s="39"/>
      <c r="AD12" s="39"/>
      <c r="AE12" s="39"/>
      <c r="AF12" s="39"/>
      <c r="AG12" s="39"/>
      <c r="AH12" s="40"/>
      <c r="AI12" s="43" t="s">
        <v>63</v>
      </c>
      <c r="AJ12" s="43"/>
      <c r="AK12" s="43"/>
      <c r="AL12" s="43"/>
      <c r="AM12" s="43"/>
      <c r="AN12" s="43"/>
      <c r="AO12" s="43" t="s">
        <v>64</v>
      </c>
      <c r="AP12" s="43"/>
      <c r="AQ12" s="43"/>
      <c r="AR12" s="43"/>
      <c r="AS12" s="43"/>
      <c r="AT12" s="43"/>
      <c r="AU12" s="43" t="s">
        <v>65</v>
      </c>
      <c r="AV12" s="43"/>
      <c r="AW12" s="43"/>
      <c r="AX12" s="43"/>
      <c r="AY12" s="43"/>
      <c r="AZ12" s="43"/>
      <c r="BA12" s="43" t="s">
        <v>66</v>
      </c>
      <c r="BB12" s="43"/>
      <c r="BC12" s="43"/>
      <c r="BD12" s="43"/>
      <c r="BE12" s="43"/>
      <c r="BF12" s="43"/>
      <c r="BG12" s="43" t="s">
        <v>67</v>
      </c>
      <c r="BH12" s="43"/>
      <c r="BI12" s="43"/>
      <c r="BJ12" s="43"/>
      <c r="BK12" s="43"/>
      <c r="BL12" s="43"/>
      <c r="CA12" t="s">
        <v>180</v>
      </c>
    </row>
    <row r="13" spans="1:80" s="6" customFormat="1" ht="12.75" customHeight="1" x14ac:dyDescent="0.2">
      <c r="A13" s="106" t="s">
        <v>199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8"/>
      <c r="CA13" s="6" t="s">
        <v>181</v>
      </c>
      <c r="CB13" s="98" t="s">
        <v>200</v>
      </c>
    </row>
    <row r="14" spans="1:80" s="105" customFormat="1" ht="12.75" customHeight="1" x14ac:dyDescent="0.2">
      <c r="A14" s="99" t="s">
        <v>201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1"/>
      <c r="X14" s="99" t="s">
        <v>202</v>
      </c>
      <c r="Y14" s="100"/>
      <c r="Z14" s="100"/>
      <c r="AA14" s="100"/>
      <c r="AB14" s="100"/>
      <c r="AC14" s="100"/>
      <c r="AD14" s="100"/>
      <c r="AE14" s="100"/>
      <c r="AF14" s="100"/>
      <c r="AG14" s="100"/>
      <c r="AH14" s="101"/>
      <c r="AI14" s="102">
        <v>36</v>
      </c>
      <c r="AJ14" s="103"/>
      <c r="AK14" s="103"/>
      <c r="AL14" s="103"/>
      <c r="AM14" s="103"/>
      <c r="AN14" s="104"/>
      <c r="AO14" s="102">
        <v>37</v>
      </c>
      <c r="AP14" s="103"/>
      <c r="AQ14" s="103"/>
      <c r="AR14" s="103"/>
      <c r="AS14" s="103"/>
      <c r="AT14" s="104"/>
      <c r="AU14" s="102">
        <v>30</v>
      </c>
      <c r="AV14" s="103"/>
      <c r="AW14" s="103"/>
      <c r="AX14" s="103"/>
      <c r="AY14" s="103"/>
      <c r="AZ14" s="104"/>
      <c r="BA14" s="102">
        <v>35</v>
      </c>
      <c r="BB14" s="103"/>
      <c r="BC14" s="103"/>
      <c r="BD14" s="103"/>
      <c r="BE14" s="103"/>
      <c r="BF14" s="104"/>
      <c r="BG14" s="102">
        <v>0</v>
      </c>
      <c r="BH14" s="103"/>
      <c r="BI14" s="103"/>
      <c r="BJ14" s="103"/>
      <c r="BK14" s="103"/>
      <c r="BL14" s="104"/>
    </row>
    <row r="16" spans="1:80" x14ac:dyDescent="0.2">
      <c r="A16" s="45" t="s">
        <v>225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</row>
    <row r="17" spans="1:79" x14ac:dyDescent="0.2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</row>
    <row r="18" spans="1:79" ht="84.75" customHeight="1" x14ac:dyDescent="0.2">
      <c r="A18" s="42" t="s">
        <v>187</v>
      </c>
      <c r="B18" s="42"/>
      <c r="C18" s="42"/>
      <c r="D18" s="42"/>
      <c r="E18" s="42"/>
      <c r="F18" s="42" t="s">
        <v>173</v>
      </c>
      <c r="G18" s="42"/>
      <c r="H18" s="42"/>
      <c r="I18" s="42"/>
      <c r="J18" s="42" t="s">
        <v>127</v>
      </c>
      <c r="K18" s="42"/>
      <c r="L18" s="42"/>
      <c r="M18" s="42"/>
      <c r="N18" s="42" t="s">
        <v>174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 t="s">
        <v>219</v>
      </c>
      <c r="AE18" s="42"/>
      <c r="AF18" s="42"/>
      <c r="AG18" s="42"/>
      <c r="AH18" s="42"/>
      <c r="AI18" s="42"/>
      <c r="AJ18" s="42" t="s">
        <v>220</v>
      </c>
      <c r="AK18" s="42"/>
      <c r="AL18" s="42"/>
      <c r="AM18" s="42"/>
      <c r="AN18" s="42"/>
      <c r="AO18" s="42"/>
      <c r="AP18" s="42" t="s">
        <v>221</v>
      </c>
      <c r="AQ18" s="42"/>
      <c r="AR18" s="42"/>
      <c r="AS18" s="42"/>
      <c r="AT18" s="42"/>
      <c r="AU18" s="42"/>
      <c r="AV18" s="42" t="s">
        <v>222</v>
      </c>
      <c r="AW18" s="42"/>
      <c r="AX18" s="42"/>
      <c r="AY18" s="42"/>
      <c r="AZ18" s="42"/>
      <c r="BA18" s="42"/>
      <c r="BB18" s="42" t="s">
        <v>224</v>
      </c>
      <c r="BC18" s="42"/>
      <c r="BD18" s="42"/>
      <c r="BE18" s="42"/>
      <c r="BF18" s="42"/>
      <c r="BG18" s="42"/>
      <c r="BH18" s="42" t="s">
        <v>175</v>
      </c>
      <c r="BI18" s="42"/>
      <c r="BJ18" s="42"/>
      <c r="BK18" s="42"/>
      <c r="BL18" s="42"/>
    </row>
    <row r="19" spans="1:79" ht="15" customHeight="1" x14ac:dyDescent="0.2">
      <c r="A19" s="41">
        <v>1</v>
      </c>
      <c r="B19" s="41"/>
      <c r="C19" s="41"/>
      <c r="D19" s="41"/>
      <c r="E19" s="41"/>
      <c r="F19" s="41">
        <v>2</v>
      </c>
      <c r="G19" s="41"/>
      <c r="H19" s="41"/>
      <c r="I19" s="41"/>
      <c r="J19" s="41">
        <v>3</v>
      </c>
      <c r="K19" s="41"/>
      <c r="L19" s="41"/>
      <c r="M19" s="41"/>
      <c r="N19" s="41">
        <v>4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>
        <v>5</v>
      </c>
      <c r="AE19" s="41"/>
      <c r="AF19" s="41"/>
      <c r="AG19" s="41"/>
      <c r="AH19" s="41"/>
      <c r="AI19" s="41"/>
      <c r="AJ19" s="41">
        <v>6</v>
      </c>
      <c r="AK19" s="41"/>
      <c r="AL19" s="41"/>
      <c r="AM19" s="41"/>
      <c r="AN19" s="41"/>
      <c r="AO19" s="41"/>
      <c r="AP19" s="41">
        <v>7</v>
      </c>
      <c r="AQ19" s="41"/>
      <c r="AR19" s="41"/>
      <c r="AS19" s="41"/>
      <c r="AT19" s="41"/>
      <c r="AU19" s="41"/>
      <c r="AV19" s="41">
        <v>8</v>
      </c>
      <c r="AW19" s="41"/>
      <c r="AX19" s="41"/>
      <c r="AY19" s="41"/>
      <c r="AZ19" s="41"/>
      <c r="BA19" s="41"/>
      <c r="BB19" s="41">
        <v>9</v>
      </c>
      <c r="BC19" s="41"/>
      <c r="BD19" s="41"/>
      <c r="BE19" s="41"/>
      <c r="BF19" s="41"/>
      <c r="BG19" s="41"/>
      <c r="BH19" s="41">
        <v>10</v>
      </c>
      <c r="BI19" s="41"/>
      <c r="BJ19" s="41"/>
      <c r="BK19" s="41"/>
      <c r="BL19" s="41"/>
    </row>
    <row r="20" spans="1:79" ht="9.75" hidden="1" customHeight="1" x14ac:dyDescent="0.2">
      <c r="A20" s="44" t="s">
        <v>22</v>
      </c>
      <c r="B20" s="44"/>
      <c r="C20" s="44"/>
      <c r="D20" s="44"/>
      <c r="E20" s="44"/>
      <c r="F20" s="44" t="s">
        <v>182</v>
      </c>
      <c r="G20" s="44"/>
      <c r="H20" s="44"/>
      <c r="I20" s="44"/>
      <c r="J20" s="44" t="s">
        <v>128</v>
      </c>
      <c r="K20" s="44"/>
      <c r="L20" s="44"/>
      <c r="M20" s="44"/>
      <c r="N20" s="44" t="s">
        <v>23</v>
      </c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3" t="s">
        <v>63</v>
      </c>
      <c r="AE20" s="43"/>
      <c r="AF20" s="43"/>
      <c r="AG20" s="43"/>
      <c r="AH20" s="43"/>
      <c r="AI20" s="43"/>
      <c r="AJ20" s="43" t="s">
        <v>64</v>
      </c>
      <c r="AK20" s="43"/>
      <c r="AL20" s="43"/>
      <c r="AM20" s="43"/>
      <c r="AN20" s="43"/>
      <c r="AO20" s="43"/>
      <c r="AP20" s="43" t="s">
        <v>65</v>
      </c>
      <c r="AQ20" s="43"/>
      <c r="AR20" s="43"/>
      <c r="AS20" s="43"/>
      <c r="AT20" s="43"/>
      <c r="AU20" s="43"/>
      <c r="AV20" s="43" t="s">
        <v>66</v>
      </c>
      <c r="AW20" s="43"/>
      <c r="AX20" s="43"/>
      <c r="AY20" s="43"/>
      <c r="AZ20" s="43"/>
      <c r="BA20" s="43"/>
      <c r="BB20" s="43" t="s">
        <v>67</v>
      </c>
      <c r="BC20" s="43"/>
      <c r="BD20" s="43"/>
      <c r="BE20" s="43"/>
      <c r="BF20" s="43"/>
      <c r="BG20" s="43"/>
      <c r="BH20" s="44" t="s">
        <v>176</v>
      </c>
      <c r="BI20" s="44"/>
      <c r="BJ20" s="44"/>
      <c r="BK20" s="44"/>
      <c r="BL20" s="44"/>
      <c r="CA20" t="s">
        <v>24</v>
      </c>
    </row>
    <row r="21" spans="1:79" s="7" customFormat="1" ht="38.25" customHeight="1" x14ac:dyDescent="0.2">
      <c r="A21" s="109" t="s">
        <v>203</v>
      </c>
      <c r="B21" s="107"/>
      <c r="C21" s="107"/>
      <c r="D21" s="107"/>
      <c r="E21" s="108"/>
      <c r="F21" s="110"/>
      <c r="G21" s="110"/>
      <c r="H21" s="110"/>
      <c r="I21" s="110"/>
      <c r="J21" s="111" t="s">
        <v>1</v>
      </c>
      <c r="K21" s="110"/>
      <c r="L21" s="110"/>
      <c r="M21" s="110"/>
      <c r="N21" s="106" t="s">
        <v>204</v>
      </c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8"/>
      <c r="AD21" s="112">
        <v>2426813</v>
      </c>
      <c r="AE21" s="112"/>
      <c r="AF21" s="112"/>
      <c r="AG21" s="112"/>
      <c r="AH21" s="112"/>
      <c r="AI21" s="112"/>
      <c r="AJ21" s="112">
        <v>1610000</v>
      </c>
      <c r="AK21" s="112"/>
      <c r="AL21" s="112"/>
      <c r="AM21" s="112"/>
      <c r="AN21" s="112"/>
      <c r="AO21" s="112"/>
      <c r="AP21" s="112">
        <v>1000000</v>
      </c>
      <c r="AQ21" s="112"/>
      <c r="AR21" s="112"/>
      <c r="AS21" s="112"/>
      <c r="AT21" s="112"/>
      <c r="AU21" s="112"/>
      <c r="AV21" s="112">
        <v>4000000</v>
      </c>
      <c r="AW21" s="112"/>
      <c r="AX21" s="112"/>
      <c r="AY21" s="112"/>
      <c r="AZ21" s="112"/>
      <c r="BA21" s="112"/>
      <c r="BB21" s="112">
        <v>0</v>
      </c>
      <c r="BC21" s="112"/>
      <c r="BD21" s="112"/>
      <c r="BE21" s="112"/>
      <c r="BF21" s="112"/>
      <c r="BG21" s="112"/>
      <c r="BH21" s="110"/>
      <c r="BI21" s="110"/>
      <c r="BJ21" s="110"/>
      <c r="BK21" s="110"/>
      <c r="BL21" s="110"/>
      <c r="CA21" s="7" t="s">
        <v>25</v>
      </c>
    </row>
    <row r="22" spans="1:79" s="105" customFormat="1" ht="17.25" customHeight="1" x14ac:dyDescent="0.2">
      <c r="A22" s="113" t="s">
        <v>205</v>
      </c>
      <c r="B22" s="100"/>
      <c r="C22" s="100"/>
      <c r="D22" s="100"/>
      <c r="E22" s="101"/>
      <c r="F22" s="114">
        <v>8410</v>
      </c>
      <c r="G22" s="114"/>
      <c r="H22" s="114"/>
      <c r="I22" s="114"/>
      <c r="J22" s="115" t="s">
        <v>207</v>
      </c>
      <c r="K22" s="114"/>
      <c r="L22" s="114"/>
      <c r="M22" s="114"/>
      <c r="N22" s="99" t="s">
        <v>206</v>
      </c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1"/>
      <c r="AD22" s="116">
        <v>2426813</v>
      </c>
      <c r="AE22" s="116"/>
      <c r="AF22" s="116"/>
      <c r="AG22" s="116"/>
      <c r="AH22" s="116"/>
      <c r="AI22" s="116"/>
      <c r="AJ22" s="116">
        <v>1610000</v>
      </c>
      <c r="AK22" s="116"/>
      <c r="AL22" s="116"/>
      <c r="AM22" s="116"/>
      <c r="AN22" s="116"/>
      <c r="AO22" s="116"/>
      <c r="AP22" s="116">
        <v>1000000</v>
      </c>
      <c r="AQ22" s="116"/>
      <c r="AR22" s="116"/>
      <c r="AS22" s="116"/>
      <c r="AT22" s="116"/>
      <c r="AU22" s="116"/>
      <c r="AV22" s="116">
        <v>4000000</v>
      </c>
      <c r="AW22" s="116"/>
      <c r="AX22" s="116"/>
      <c r="AY22" s="116"/>
      <c r="AZ22" s="116"/>
      <c r="BA22" s="116"/>
      <c r="BB22" s="116">
        <v>0</v>
      </c>
      <c r="BC22" s="116"/>
      <c r="BD22" s="116"/>
      <c r="BE22" s="116"/>
      <c r="BF22" s="116"/>
      <c r="BG22" s="116"/>
      <c r="BH22" s="114">
        <v>1</v>
      </c>
      <c r="BI22" s="114"/>
      <c r="BJ22" s="114"/>
      <c r="BK22" s="114"/>
      <c r="BL22" s="114"/>
    </row>
    <row r="23" spans="1:79" s="7" customFormat="1" x14ac:dyDescent="0.2">
      <c r="A23" s="109" t="s">
        <v>208</v>
      </c>
      <c r="B23" s="107"/>
      <c r="C23" s="107"/>
      <c r="D23" s="107"/>
      <c r="E23" s="108"/>
      <c r="F23" s="110"/>
      <c r="G23" s="110"/>
      <c r="H23" s="110"/>
      <c r="I23" s="110"/>
      <c r="J23" s="111" t="s">
        <v>1</v>
      </c>
      <c r="K23" s="110"/>
      <c r="L23" s="110"/>
      <c r="M23" s="110"/>
      <c r="N23" s="106" t="s">
        <v>161</v>
      </c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8"/>
      <c r="AD23" s="112">
        <v>2426813</v>
      </c>
      <c r="AE23" s="112"/>
      <c r="AF23" s="112"/>
      <c r="AG23" s="112"/>
      <c r="AH23" s="112"/>
      <c r="AI23" s="112"/>
      <c r="AJ23" s="112">
        <v>1610000</v>
      </c>
      <c r="AK23" s="112"/>
      <c r="AL23" s="112"/>
      <c r="AM23" s="112"/>
      <c r="AN23" s="112"/>
      <c r="AO23" s="112"/>
      <c r="AP23" s="112">
        <v>1000000</v>
      </c>
      <c r="AQ23" s="112"/>
      <c r="AR23" s="112"/>
      <c r="AS23" s="112"/>
      <c r="AT23" s="112"/>
      <c r="AU23" s="112"/>
      <c r="AV23" s="112">
        <v>4000000</v>
      </c>
      <c r="AW23" s="112"/>
      <c r="AX23" s="112"/>
      <c r="AY23" s="112"/>
      <c r="AZ23" s="112"/>
      <c r="BA23" s="112"/>
      <c r="BB23" s="112">
        <v>0</v>
      </c>
      <c r="BC23" s="112"/>
      <c r="BD23" s="112"/>
      <c r="BE23" s="112"/>
      <c r="BF23" s="112"/>
      <c r="BG23" s="112"/>
      <c r="BH23" s="110"/>
      <c r="BI23" s="110"/>
      <c r="BJ23" s="110"/>
      <c r="BK23" s="110"/>
      <c r="BL23" s="110"/>
    </row>
    <row r="25" spans="1:79" ht="23.25" customHeight="1" x14ac:dyDescent="0.2">
      <c r="A25" s="45" t="s">
        <v>226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84.75" customHeight="1" x14ac:dyDescent="0.2">
      <c r="A26" s="42" t="s">
        <v>187</v>
      </c>
      <c r="B26" s="42"/>
      <c r="C26" s="42"/>
      <c r="D26" s="42"/>
      <c r="E26" s="42"/>
      <c r="F26" s="42" t="s">
        <v>173</v>
      </c>
      <c r="G26" s="42"/>
      <c r="H26" s="42"/>
      <c r="I26" s="42"/>
      <c r="J26" s="42" t="s">
        <v>127</v>
      </c>
      <c r="K26" s="42"/>
      <c r="L26" s="42"/>
      <c r="M26" s="42"/>
      <c r="N26" s="42" t="s">
        <v>174</v>
      </c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 t="s">
        <v>219</v>
      </c>
      <c r="AE26" s="42"/>
      <c r="AF26" s="42"/>
      <c r="AG26" s="42"/>
      <c r="AH26" s="42"/>
      <c r="AI26" s="42"/>
      <c r="AJ26" s="42" t="s">
        <v>220</v>
      </c>
      <c r="AK26" s="42"/>
      <c r="AL26" s="42"/>
      <c r="AM26" s="42"/>
      <c r="AN26" s="42"/>
      <c r="AO26" s="42"/>
      <c r="AP26" s="42" t="s">
        <v>221</v>
      </c>
      <c r="AQ26" s="42"/>
      <c r="AR26" s="42"/>
      <c r="AS26" s="42"/>
      <c r="AT26" s="42"/>
      <c r="AU26" s="42"/>
      <c r="AV26" s="42" t="s">
        <v>222</v>
      </c>
      <c r="AW26" s="42"/>
      <c r="AX26" s="42"/>
      <c r="AY26" s="42"/>
      <c r="AZ26" s="42"/>
      <c r="BA26" s="42"/>
      <c r="BB26" s="42" t="s">
        <v>224</v>
      </c>
      <c r="BC26" s="42"/>
      <c r="BD26" s="42"/>
      <c r="BE26" s="42"/>
      <c r="BF26" s="42"/>
      <c r="BG26" s="42"/>
      <c r="BH26" s="42" t="s">
        <v>175</v>
      </c>
      <c r="BI26" s="42"/>
      <c r="BJ26" s="42"/>
      <c r="BK26" s="42"/>
      <c r="BL26" s="42"/>
    </row>
    <row r="27" spans="1:79" ht="15" customHeight="1" x14ac:dyDescent="0.2">
      <c r="A27" s="41">
        <v>1</v>
      </c>
      <c r="B27" s="41"/>
      <c r="C27" s="41"/>
      <c r="D27" s="41"/>
      <c r="E27" s="41"/>
      <c r="F27" s="41">
        <v>2</v>
      </c>
      <c r="G27" s="41"/>
      <c r="H27" s="41"/>
      <c r="I27" s="41"/>
      <c r="J27" s="41">
        <v>3</v>
      </c>
      <c r="K27" s="41"/>
      <c r="L27" s="41"/>
      <c r="M27" s="41"/>
      <c r="N27" s="41">
        <v>4</v>
      </c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>
        <v>5</v>
      </c>
      <c r="AE27" s="41"/>
      <c r="AF27" s="41"/>
      <c r="AG27" s="41"/>
      <c r="AH27" s="41"/>
      <c r="AI27" s="41"/>
      <c r="AJ27" s="41">
        <v>6</v>
      </c>
      <c r="AK27" s="41"/>
      <c r="AL27" s="41"/>
      <c r="AM27" s="41"/>
      <c r="AN27" s="41"/>
      <c r="AO27" s="41"/>
      <c r="AP27" s="41">
        <v>7</v>
      </c>
      <c r="AQ27" s="41"/>
      <c r="AR27" s="41"/>
      <c r="AS27" s="41"/>
      <c r="AT27" s="41"/>
      <c r="AU27" s="41"/>
      <c r="AV27" s="41">
        <v>8</v>
      </c>
      <c r="AW27" s="41"/>
      <c r="AX27" s="41"/>
      <c r="AY27" s="41"/>
      <c r="AZ27" s="41"/>
      <c r="BA27" s="41"/>
      <c r="BB27" s="41">
        <v>9</v>
      </c>
      <c r="BC27" s="41"/>
      <c r="BD27" s="41"/>
      <c r="BE27" s="41"/>
      <c r="BF27" s="41"/>
      <c r="BG27" s="41"/>
      <c r="BH27" s="41">
        <v>10</v>
      </c>
      <c r="BI27" s="41"/>
      <c r="BJ27" s="41"/>
      <c r="BK27" s="41"/>
      <c r="BL27" s="41"/>
    </row>
    <row r="28" spans="1:79" ht="9.75" hidden="1" customHeight="1" x14ac:dyDescent="0.2">
      <c r="A28" s="44" t="s">
        <v>22</v>
      </c>
      <c r="B28" s="44"/>
      <c r="C28" s="44"/>
      <c r="D28" s="44"/>
      <c r="E28" s="44"/>
      <c r="F28" s="44" t="s">
        <v>182</v>
      </c>
      <c r="G28" s="44"/>
      <c r="H28" s="44"/>
      <c r="I28" s="44"/>
      <c r="J28" s="44" t="s">
        <v>128</v>
      </c>
      <c r="K28" s="44"/>
      <c r="L28" s="44"/>
      <c r="M28" s="44"/>
      <c r="N28" s="44" t="s">
        <v>23</v>
      </c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3" t="s">
        <v>63</v>
      </c>
      <c r="AE28" s="43"/>
      <c r="AF28" s="43"/>
      <c r="AG28" s="43"/>
      <c r="AH28" s="43"/>
      <c r="AI28" s="43"/>
      <c r="AJ28" s="43" t="s">
        <v>64</v>
      </c>
      <c r="AK28" s="43"/>
      <c r="AL28" s="43"/>
      <c r="AM28" s="43"/>
      <c r="AN28" s="43"/>
      <c r="AO28" s="43"/>
      <c r="AP28" s="43" t="s">
        <v>65</v>
      </c>
      <c r="AQ28" s="43"/>
      <c r="AR28" s="43"/>
      <c r="AS28" s="43"/>
      <c r="AT28" s="43"/>
      <c r="AU28" s="43"/>
      <c r="AV28" s="43" t="s">
        <v>66</v>
      </c>
      <c r="AW28" s="43"/>
      <c r="AX28" s="43"/>
      <c r="AY28" s="43"/>
      <c r="AZ28" s="43"/>
      <c r="BA28" s="43"/>
      <c r="BB28" s="43" t="s">
        <v>67</v>
      </c>
      <c r="BC28" s="43"/>
      <c r="BD28" s="43"/>
      <c r="BE28" s="43"/>
      <c r="BF28" s="43"/>
      <c r="BG28" s="43"/>
      <c r="BH28" s="44" t="s">
        <v>176</v>
      </c>
      <c r="BI28" s="44"/>
      <c r="BJ28" s="44"/>
      <c r="BK28" s="44"/>
      <c r="BL28" s="44"/>
      <c r="CA28" t="s">
        <v>26</v>
      </c>
    </row>
    <row r="29" spans="1:79" s="7" customFormat="1" x14ac:dyDescent="0.2">
      <c r="A29" s="109" t="s">
        <v>208</v>
      </c>
      <c r="B29" s="107"/>
      <c r="C29" s="107"/>
      <c r="D29" s="107"/>
      <c r="E29" s="108"/>
      <c r="F29" s="110"/>
      <c r="G29" s="110"/>
      <c r="H29" s="110"/>
      <c r="I29" s="110"/>
      <c r="J29" s="111" t="s">
        <v>1</v>
      </c>
      <c r="K29" s="110"/>
      <c r="L29" s="110"/>
      <c r="M29" s="110"/>
      <c r="N29" s="110" t="s">
        <v>161</v>
      </c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0"/>
      <c r="BI29" s="110"/>
      <c r="BJ29" s="110"/>
      <c r="BK29" s="110"/>
      <c r="BL29" s="110"/>
      <c r="CA29" s="7" t="s">
        <v>27</v>
      </c>
    </row>
    <row r="31" spans="1:79" ht="18.95" customHeight="1" x14ac:dyDescent="0.2">
      <c r="A31" s="121" t="s">
        <v>212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24"/>
      <c r="AC31" s="24"/>
      <c r="AD31" s="24"/>
      <c r="AE31" s="24"/>
      <c r="AF31" s="24"/>
      <c r="AG31" s="24"/>
      <c r="AH31" s="27"/>
      <c r="AI31" s="27"/>
      <c r="AJ31" s="27"/>
      <c r="AK31" s="27"/>
      <c r="AL31" s="27"/>
      <c r="AM31" s="27"/>
      <c r="AN31" s="27"/>
      <c r="AO31" s="27"/>
      <c r="AP31" s="27"/>
      <c r="AQ31" s="24"/>
      <c r="AR31" s="24"/>
      <c r="AS31" s="24"/>
      <c r="AT31" s="24"/>
      <c r="AU31" s="122" t="s">
        <v>214</v>
      </c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</row>
    <row r="32" spans="1:79" ht="12.75" customHeight="1" x14ac:dyDescent="0.2">
      <c r="AB32" s="25"/>
      <c r="AC32" s="25"/>
      <c r="AD32" s="25"/>
      <c r="AE32" s="25"/>
      <c r="AF32" s="25"/>
      <c r="AG32" s="25"/>
      <c r="AH32" s="29" t="s">
        <v>2</v>
      </c>
      <c r="AI32" s="29"/>
      <c r="AJ32" s="29"/>
      <c r="AK32" s="29"/>
      <c r="AL32" s="29"/>
      <c r="AM32" s="29"/>
      <c r="AN32" s="29"/>
      <c r="AO32" s="29"/>
      <c r="AP32" s="29"/>
      <c r="AQ32" s="25"/>
      <c r="AR32" s="25"/>
      <c r="AS32" s="25"/>
      <c r="AT32" s="25"/>
      <c r="AU32" s="29" t="s">
        <v>185</v>
      </c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</row>
    <row r="33" spans="1:58" ht="18" customHeight="1" x14ac:dyDescent="0.2">
      <c r="A33" s="121" t="s">
        <v>213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25"/>
      <c r="AC33" s="25"/>
      <c r="AD33" s="25"/>
      <c r="AE33" s="25"/>
      <c r="AF33" s="25"/>
      <c r="AG33" s="25"/>
      <c r="AH33" s="28"/>
      <c r="AI33" s="28"/>
      <c r="AJ33" s="28"/>
      <c r="AK33" s="28"/>
      <c r="AL33" s="28"/>
      <c r="AM33" s="28"/>
      <c r="AN33" s="28"/>
      <c r="AO33" s="28"/>
      <c r="AP33" s="28"/>
      <c r="AQ33" s="25"/>
      <c r="AR33" s="25"/>
      <c r="AS33" s="25"/>
      <c r="AT33" s="25"/>
      <c r="AU33" s="123" t="s">
        <v>215</v>
      </c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</row>
    <row r="34" spans="1:58" ht="12" customHeight="1" x14ac:dyDescent="0.2">
      <c r="AB34" s="25"/>
      <c r="AC34" s="25"/>
      <c r="AD34" s="25"/>
      <c r="AE34" s="25"/>
      <c r="AF34" s="25"/>
      <c r="AG34" s="25"/>
      <c r="AH34" s="29" t="s">
        <v>2</v>
      </c>
      <c r="AI34" s="29"/>
      <c r="AJ34" s="29"/>
      <c r="AK34" s="29"/>
      <c r="AL34" s="29"/>
      <c r="AM34" s="29"/>
      <c r="AN34" s="29"/>
      <c r="AO34" s="29"/>
      <c r="AP34" s="29"/>
      <c r="AQ34" s="25"/>
      <c r="AR34" s="25"/>
      <c r="AS34" s="25"/>
      <c r="AT34" s="25"/>
      <c r="AU34" s="29" t="s">
        <v>185</v>
      </c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</row>
    <row r="35" spans="1:58" x14ac:dyDescent="0.2">
      <c r="A35" s="3"/>
    </row>
  </sheetData>
  <mergeCells count="154">
    <mergeCell ref="AP23:AU23"/>
    <mergeCell ref="AV23:BA23"/>
    <mergeCell ref="BB23:BG23"/>
    <mergeCell ref="BH23:BL23"/>
    <mergeCell ref="AP22:AU22"/>
    <mergeCell ref="AV22:BA22"/>
    <mergeCell ref="BB22:BG22"/>
    <mergeCell ref="BH22:BL22"/>
    <mergeCell ref="A23:E23"/>
    <mergeCell ref="F23:I23"/>
    <mergeCell ref="J23:M23"/>
    <mergeCell ref="N23:AC23"/>
    <mergeCell ref="AD23:AI23"/>
    <mergeCell ref="AJ23:AO23"/>
    <mergeCell ref="A22:E22"/>
    <mergeCell ref="F22:I22"/>
    <mergeCell ref="J22:M22"/>
    <mergeCell ref="N22:AC22"/>
    <mergeCell ref="AD22:AI22"/>
    <mergeCell ref="AJ22:AO22"/>
    <mergeCell ref="A14:W14"/>
    <mergeCell ref="X14:AH14"/>
    <mergeCell ref="AI14:AN14"/>
    <mergeCell ref="AO14:AT14"/>
    <mergeCell ref="AU14:AZ14"/>
    <mergeCell ref="BA14:BF14"/>
    <mergeCell ref="A5:AF5"/>
    <mergeCell ref="J20:M20"/>
    <mergeCell ref="A18:E18"/>
    <mergeCell ref="A19:E19"/>
    <mergeCell ref="N20:AC20"/>
    <mergeCell ref="F18:I18"/>
    <mergeCell ref="J18:M18"/>
    <mergeCell ref="N18:AC18"/>
    <mergeCell ref="A20:E20"/>
    <mergeCell ref="F19:I19"/>
    <mergeCell ref="AU34:BF34"/>
    <mergeCell ref="AU32:BF32"/>
    <mergeCell ref="A28:E28"/>
    <mergeCell ref="A29:E29"/>
    <mergeCell ref="F29:I29"/>
    <mergeCell ref="AU33:BF33"/>
    <mergeCell ref="A31:AA31"/>
    <mergeCell ref="AU31:BF31"/>
    <mergeCell ref="A33:AA33"/>
    <mergeCell ref="AD28:AI28"/>
    <mergeCell ref="BA1:BL1"/>
    <mergeCell ref="A6:BL6"/>
    <mergeCell ref="A2:BL2"/>
    <mergeCell ref="A7:BL7"/>
    <mergeCell ref="BE5:BL5"/>
    <mergeCell ref="B4:AF4"/>
    <mergeCell ref="A8:BL9"/>
    <mergeCell ref="AU10:AZ10"/>
    <mergeCell ref="BA10:BF10"/>
    <mergeCell ref="A27:E27"/>
    <mergeCell ref="N27:AC27"/>
    <mergeCell ref="F28:I28"/>
    <mergeCell ref="J27:M27"/>
    <mergeCell ref="J28:M28"/>
    <mergeCell ref="F27:I27"/>
    <mergeCell ref="BE4:BL4"/>
    <mergeCell ref="A25:BL25"/>
    <mergeCell ref="BH26:BL26"/>
    <mergeCell ref="BB26:BG26"/>
    <mergeCell ref="N26:AC26"/>
    <mergeCell ref="AP26:AU26"/>
    <mergeCell ref="AV26:BA26"/>
    <mergeCell ref="J26:M26"/>
    <mergeCell ref="F26:I26"/>
    <mergeCell ref="J29:M29"/>
    <mergeCell ref="AI10:AN10"/>
    <mergeCell ref="AO10:AT10"/>
    <mergeCell ref="A16:BL17"/>
    <mergeCell ref="BH19:BL19"/>
    <mergeCell ref="AD26:AI26"/>
    <mergeCell ref="AJ26:AO26"/>
    <mergeCell ref="A26:E26"/>
    <mergeCell ref="A21:E21"/>
    <mergeCell ref="F20:I20"/>
    <mergeCell ref="BG10:BL10"/>
    <mergeCell ref="AI11:AN11"/>
    <mergeCell ref="AO11:AT11"/>
    <mergeCell ref="AU11:AZ11"/>
    <mergeCell ref="BA11:BF11"/>
    <mergeCell ref="BG11:BL11"/>
    <mergeCell ref="AI12:AN12"/>
    <mergeCell ref="AO12:AT12"/>
    <mergeCell ref="AU12:AZ12"/>
    <mergeCell ref="BA12:BF12"/>
    <mergeCell ref="A13:BL13"/>
    <mergeCell ref="BH27:BL27"/>
    <mergeCell ref="BH28:BL28"/>
    <mergeCell ref="BG12:BL12"/>
    <mergeCell ref="BB18:BG18"/>
    <mergeCell ref="BB21:BG21"/>
    <mergeCell ref="BH18:BL18"/>
    <mergeCell ref="BG14:BL14"/>
    <mergeCell ref="BH29:BL29"/>
    <mergeCell ref="N28:AC28"/>
    <mergeCell ref="N29:AC29"/>
    <mergeCell ref="AD29:AI29"/>
    <mergeCell ref="AJ29:AO29"/>
    <mergeCell ref="BB29:BG29"/>
    <mergeCell ref="AJ28:AO28"/>
    <mergeCell ref="AP28:AU28"/>
    <mergeCell ref="AV28:BA28"/>
    <mergeCell ref="AP29:AU29"/>
    <mergeCell ref="AP18:AU18"/>
    <mergeCell ref="AV18:BA18"/>
    <mergeCell ref="AD20:AI20"/>
    <mergeCell ref="AJ20:AO20"/>
    <mergeCell ref="AD18:AI18"/>
    <mergeCell ref="AP20:AU20"/>
    <mergeCell ref="AV20:BA20"/>
    <mergeCell ref="AP19:AU19"/>
    <mergeCell ref="AP27:AU27"/>
    <mergeCell ref="AV27:BA27"/>
    <mergeCell ref="BB27:BG27"/>
    <mergeCell ref="BB28:BG28"/>
    <mergeCell ref="AD27:AI27"/>
    <mergeCell ref="AJ27:AO27"/>
    <mergeCell ref="BH21:BL21"/>
    <mergeCell ref="BB20:BG20"/>
    <mergeCell ref="BH20:BL20"/>
    <mergeCell ref="AJ21:AO21"/>
    <mergeCell ref="AP21:AU21"/>
    <mergeCell ref="AV21:BA21"/>
    <mergeCell ref="F21:I21"/>
    <mergeCell ref="J21:M21"/>
    <mergeCell ref="N21:AC21"/>
    <mergeCell ref="AD21:AI21"/>
    <mergeCell ref="AV19:BA19"/>
    <mergeCell ref="BB19:BG19"/>
    <mergeCell ref="J19:M19"/>
    <mergeCell ref="N19:AC19"/>
    <mergeCell ref="AD19:AI19"/>
    <mergeCell ref="AJ19:AO19"/>
    <mergeCell ref="A10:W10"/>
    <mergeCell ref="A11:W11"/>
    <mergeCell ref="A12:W12"/>
    <mergeCell ref="X10:AH10"/>
    <mergeCell ref="X11:AH11"/>
    <mergeCell ref="X12:AH12"/>
    <mergeCell ref="AH31:AP31"/>
    <mergeCell ref="AH33:AP33"/>
    <mergeCell ref="AH34:AP34"/>
    <mergeCell ref="AH32:AP32"/>
    <mergeCell ref="AU4:BB4"/>
    <mergeCell ref="AU5:BB5"/>
    <mergeCell ref="AH4:AR4"/>
    <mergeCell ref="AH5:AR5"/>
    <mergeCell ref="AJ18:AO18"/>
    <mergeCell ref="AV29:BA29"/>
  </mergeCells>
  <phoneticPr fontId="5" type="noConversion"/>
  <pageMargins left="0.31496062992125984" right="0" top="0.39370078740157483" bottom="0" header="0" footer="0"/>
  <pageSetup paperSize="9" scale="80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61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69" t="s">
        <v>129</v>
      </c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</row>
    <row r="2" spans="1:79" ht="14.25" customHeight="1" x14ac:dyDescent="0.2">
      <c r="A2" s="50" t="s">
        <v>295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</row>
    <row r="4" spans="1:79" ht="28.5" customHeight="1" x14ac:dyDescent="0.2">
      <c r="A4" s="13" t="s">
        <v>179</v>
      </c>
      <c r="B4" s="119" t="s">
        <v>211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0"/>
      <c r="AH4" s="30" t="s">
        <v>210</v>
      </c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10"/>
      <c r="AT4" s="124" t="s">
        <v>216</v>
      </c>
      <c r="AU4" s="30"/>
      <c r="AV4" s="30"/>
      <c r="AW4" s="30"/>
      <c r="AX4" s="30"/>
      <c r="AY4" s="30"/>
      <c r="AZ4" s="30"/>
      <c r="BA4" s="30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">
      <c r="A5" s="52" t="s">
        <v>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8"/>
      <c r="AH5" s="31" t="s">
        <v>186</v>
      </c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8"/>
      <c r="AT5" s="31" t="s">
        <v>177</v>
      </c>
      <c r="AU5" s="31"/>
      <c r="AV5" s="31"/>
      <c r="AW5" s="31"/>
      <c r="AX5" s="31"/>
      <c r="AY5" s="31"/>
      <c r="AZ5" s="31"/>
      <c r="BA5" s="3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">
      <c r="A7" s="13" t="s">
        <v>188</v>
      </c>
      <c r="B7" s="119" t="s">
        <v>204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0"/>
      <c r="AH7" s="30" t="s">
        <v>310</v>
      </c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17"/>
      <c r="BC7" s="124" t="s">
        <v>216</v>
      </c>
      <c r="BD7" s="30"/>
      <c r="BE7" s="30"/>
      <c r="BF7" s="30"/>
      <c r="BG7" s="30"/>
      <c r="BH7" s="30"/>
      <c r="BI7" s="30"/>
      <c r="BJ7" s="30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">
      <c r="A8" s="52" t="s">
        <v>169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8"/>
      <c r="AH8" s="31" t="s">
        <v>189</v>
      </c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15"/>
      <c r="BC8" s="31" t="s">
        <v>177</v>
      </c>
      <c r="BD8" s="31"/>
      <c r="BE8" s="31"/>
      <c r="BF8" s="31"/>
      <c r="BG8" s="31"/>
      <c r="BH8" s="31"/>
      <c r="BI8" s="31"/>
      <c r="BJ8" s="3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14.25" customHeight="1" x14ac:dyDescent="0.2">
      <c r="A10" s="13" t="s">
        <v>190</v>
      </c>
      <c r="B10" s="30" t="s">
        <v>307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N10" s="30" t="s">
        <v>308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17"/>
      <c r="AA10" s="30" t="s">
        <v>309</v>
      </c>
      <c r="AB10" s="30"/>
      <c r="AC10" s="30"/>
      <c r="AD10" s="30"/>
      <c r="AE10" s="30"/>
      <c r="AF10" s="30"/>
      <c r="AG10" s="30"/>
      <c r="AH10" s="30"/>
      <c r="AI10" s="30"/>
      <c r="AJ10" s="17"/>
      <c r="AK10" s="155" t="s">
        <v>206</v>
      </c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22"/>
      <c r="BL10" s="124" t="s">
        <v>217</v>
      </c>
      <c r="BM10" s="30"/>
      <c r="BN10" s="30"/>
      <c r="BO10" s="30"/>
      <c r="BP10" s="30"/>
      <c r="BQ10" s="30"/>
      <c r="BR10" s="30"/>
      <c r="BS10" s="30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">
      <c r="B11" s="31" t="s">
        <v>191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N11" s="31" t="s">
        <v>193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15"/>
      <c r="AA11" s="92" t="s">
        <v>194</v>
      </c>
      <c r="AB11" s="92"/>
      <c r="AC11" s="92"/>
      <c r="AD11" s="92"/>
      <c r="AE11" s="92"/>
      <c r="AF11" s="92"/>
      <c r="AG11" s="92"/>
      <c r="AH11" s="92"/>
      <c r="AI11" s="92"/>
      <c r="AJ11" s="15"/>
      <c r="AK11" s="93" t="s">
        <v>192</v>
      </c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21"/>
      <c r="BL11" s="31" t="s">
        <v>178</v>
      </c>
      <c r="BM11" s="31"/>
      <c r="BN11" s="31"/>
      <c r="BO11" s="31"/>
      <c r="BP11" s="31"/>
      <c r="BQ11" s="31"/>
      <c r="BR11" s="31"/>
      <c r="BS11" s="3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">
      <c r="A13" s="51" t="s">
        <v>296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</row>
    <row r="14" spans="1:79" ht="14.25" customHeight="1" x14ac:dyDescent="0.2">
      <c r="A14" s="51" t="s">
        <v>162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</row>
    <row r="15" spans="1:79" ht="15" customHeight="1" x14ac:dyDescent="0.2">
      <c r="A15" s="117" t="s">
        <v>272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66" t="s">
        <v>163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</row>
    <row r="18" spans="1:79" ht="120" customHeight="1" x14ac:dyDescent="0.2">
      <c r="A18" s="117" t="s">
        <v>273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51" t="s">
        <v>164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</row>
    <row r="21" spans="1:79" ht="15" customHeight="1" x14ac:dyDescent="0.2">
      <c r="A21" s="117" t="s">
        <v>274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51" t="s">
        <v>165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</row>
    <row r="24" spans="1:79" ht="14.25" customHeight="1" x14ac:dyDescent="0.2">
      <c r="A24" s="67" t="s">
        <v>284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</row>
    <row r="25" spans="1:79" ht="15" customHeight="1" x14ac:dyDescent="0.2">
      <c r="A25" s="46" t="s">
        <v>218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</row>
    <row r="26" spans="1:79" ht="23.1" customHeight="1" x14ac:dyDescent="0.2">
      <c r="A26" s="70" t="s">
        <v>3</v>
      </c>
      <c r="B26" s="71"/>
      <c r="C26" s="71"/>
      <c r="D26" s="72"/>
      <c r="E26" s="70" t="s">
        <v>20</v>
      </c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41" t="s">
        <v>219</v>
      </c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 t="s">
        <v>220</v>
      </c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 t="s">
        <v>221</v>
      </c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</row>
    <row r="27" spans="1:79" ht="54.75" customHeight="1" x14ac:dyDescent="0.2">
      <c r="A27" s="73"/>
      <c r="B27" s="74"/>
      <c r="C27" s="74"/>
      <c r="D27" s="75"/>
      <c r="E27" s="73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35" t="s">
        <v>5</v>
      </c>
      <c r="V27" s="36"/>
      <c r="W27" s="36"/>
      <c r="X27" s="36"/>
      <c r="Y27" s="37"/>
      <c r="Z27" s="35" t="s">
        <v>4</v>
      </c>
      <c r="AA27" s="36"/>
      <c r="AB27" s="36"/>
      <c r="AC27" s="36"/>
      <c r="AD27" s="37"/>
      <c r="AE27" s="55" t="s">
        <v>130</v>
      </c>
      <c r="AF27" s="56"/>
      <c r="AG27" s="56"/>
      <c r="AH27" s="57"/>
      <c r="AI27" s="35" t="s">
        <v>6</v>
      </c>
      <c r="AJ27" s="36"/>
      <c r="AK27" s="36"/>
      <c r="AL27" s="36"/>
      <c r="AM27" s="37"/>
      <c r="AN27" s="35" t="s">
        <v>5</v>
      </c>
      <c r="AO27" s="36"/>
      <c r="AP27" s="36"/>
      <c r="AQ27" s="36"/>
      <c r="AR27" s="37"/>
      <c r="AS27" s="35" t="s">
        <v>4</v>
      </c>
      <c r="AT27" s="36"/>
      <c r="AU27" s="36"/>
      <c r="AV27" s="36"/>
      <c r="AW27" s="37"/>
      <c r="AX27" s="55" t="s">
        <v>130</v>
      </c>
      <c r="AY27" s="56"/>
      <c r="AZ27" s="56"/>
      <c r="BA27" s="57"/>
      <c r="BB27" s="35" t="s">
        <v>108</v>
      </c>
      <c r="BC27" s="36"/>
      <c r="BD27" s="36"/>
      <c r="BE27" s="36"/>
      <c r="BF27" s="37"/>
      <c r="BG27" s="35" t="s">
        <v>5</v>
      </c>
      <c r="BH27" s="36"/>
      <c r="BI27" s="36"/>
      <c r="BJ27" s="36"/>
      <c r="BK27" s="37"/>
      <c r="BL27" s="35" t="s">
        <v>4</v>
      </c>
      <c r="BM27" s="36"/>
      <c r="BN27" s="36"/>
      <c r="BO27" s="36"/>
      <c r="BP27" s="37"/>
      <c r="BQ27" s="55" t="s">
        <v>130</v>
      </c>
      <c r="BR27" s="56"/>
      <c r="BS27" s="56"/>
      <c r="BT27" s="57"/>
      <c r="BU27" s="35" t="s">
        <v>109</v>
      </c>
      <c r="BV27" s="36"/>
      <c r="BW27" s="36"/>
      <c r="BX27" s="36"/>
      <c r="BY27" s="37"/>
    </row>
    <row r="28" spans="1:79" ht="15" customHeight="1" x14ac:dyDescent="0.2">
      <c r="A28" s="35">
        <v>1</v>
      </c>
      <c r="B28" s="36"/>
      <c r="C28" s="36"/>
      <c r="D28" s="37"/>
      <c r="E28" s="35">
        <v>2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5">
        <v>3</v>
      </c>
      <c r="V28" s="36"/>
      <c r="W28" s="36"/>
      <c r="X28" s="36"/>
      <c r="Y28" s="37"/>
      <c r="Z28" s="35">
        <v>4</v>
      </c>
      <c r="AA28" s="36"/>
      <c r="AB28" s="36"/>
      <c r="AC28" s="36"/>
      <c r="AD28" s="37"/>
      <c r="AE28" s="35">
        <v>5</v>
      </c>
      <c r="AF28" s="36"/>
      <c r="AG28" s="36"/>
      <c r="AH28" s="37"/>
      <c r="AI28" s="35">
        <v>6</v>
      </c>
      <c r="AJ28" s="36"/>
      <c r="AK28" s="36"/>
      <c r="AL28" s="36"/>
      <c r="AM28" s="37"/>
      <c r="AN28" s="35">
        <v>7</v>
      </c>
      <c r="AO28" s="36"/>
      <c r="AP28" s="36"/>
      <c r="AQ28" s="36"/>
      <c r="AR28" s="37"/>
      <c r="AS28" s="35">
        <v>8</v>
      </c>
      <c r="AT28" s="36"/>
      <c r="AU28" s="36"/>
      <c r="AV28" s="36"/>
      <c r="AW28" s="37"/>
      <c r="AX28" s="35">
        <v>9</v>
      </c>
      <c r="AY28" s="36"/>
      <c r="AZ28" s="36"/>
      <c r="BA28" s="37"/>
      <c r="BB28" s="35">
        <v>10</v>
      </c>
      <c r="BC28" s="36"/>
      <c r="BD28" s="36"/>
      <c r="BE28" s="36"/>
      <c r="BF28" s="37"/>
      <c r="BG28" s="35">
        <v>11</v>
      </c>
      <c r="BH28" s="36"/>
      <c r="BI28" s="36"/>
      <c r="BJ28" s="36"/>
      <c r="BK28" s="37"/>
      <c r="BL28" s="35">
        <v>12</v>
      </c>
      <c r="BM28" s="36"/>
      <c r="BN28" s="36"/>
      <c r="BO28" s="36"/>
      <c r="BP28" s="37"/>
      <c r="BQ28" s="35">
        <v>13</v>
      </c>
      <c r="BR28" s="36"/>
      <c r="BS28" s="36"/>
      <c r="BT28" s="37"/>
      <c r="BU28" s="35">
        <v>14</v>
      </c>
      <c r="BV28" s="36"/>
      <c r="BW28" s="36"/>
      <c r="BX28" s="36"/>
      <c r="BY28" s="37"/>
    </row>
    <row r="29" spans="1:79" ht="13.5" hidden="1" customHeight="1" x14ac:dyDescent="0.2">
      <c r="A29" s="38" t="s">
        <v>68</v>
      </c>
      <c r="B29" s="39"/>
      <c r="C29" s="39"/>
      <c r="D29" s="40"/>
      <c r="E29" s="38" t="s">
        <v>69</v>
      </c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63" t="s">
        <v>77</v>
      </c>
      <c r="V29" s="64"/>
      <c r="W29" s="64"/>
      <c r="X29" s="64"/>
      <c r="Y29" s="65"/>
      <c r="Z29" s="63" t="s">
        <v>78</v>
      </c>
      <c r="AA29" s="64"/>
      <c r="AB29" s="64"/>
      <c r="AC29" s="64"/>
      <c r="AD29" s="65"/>
      <c r="AE29" s="38" t="s">
        <v>103</v>
      </c>
      <c r="AF29" s="39"/>
      <c r="AG29" s="39"/>
      <c r="AH29" s="40"/>
      <c r="AI29" s="59" t="s">
        <v>197</v>
      </c>
      <c r="AJ29" s="60"/>
      <c r="AK29" s="60"/>
      <c r="AL29" s="60"/>
      <c r="AM29" s="61"/>
      <c r="AN29" s="38" t="s">
        <v>79</v>
      </c>
      <c r="AO29" s="39"/>
      <c r="AP29" s="39"/>
      <c r="AQ29" s="39"/>
      <c r="AR29" s="40"/>
      <c r="AS29" s="38" t="s">
        <v>80</v>
      </c>
      <c r="AT29" s="39"/>
      <c r="AU29" s="39"/>
      <c r="AV29" s="39"/>
      <c r="AW29" s="40"/>
      <c r="AX29" s="38" t="s">
        <v>104</v>
      </c>
      <c r="AY29" s="39"/>
      <c r="AZ29" s="39"/>
      <c r="BA29" s="40"/>
      <c r="BB29" s="59" t="s">
        <v>197</v>
      </c>
      <c r="BC29" s="60"/>
      <c r="BD29" s="60"/>
      <c r="BE29" s="60"/>
      <c r="BF29" s="61"/>
      <c r="BG29" s="38" t="s">
        <v>70</v>
      </c>
      <c r="BH29" s="39"/>
      <c r="BI29" s="39"/>
      <c r="BJ29" s="39"/>
      <c r="BK29" s="40"/>
      <c r="BL29" s="38" t="s">
        <v>71</v>
      </c>
      <c r="BM29" s="39"/>
      <c r="BN29" s="39"/>
      <c r="BO29" s="39"/>
      <c r="BP29" s="40"/>
      <c r="BQ29" s="38" t="s">
        <v>105</v>
      </c>
      <c r="BR29" s="39"/>
      <c r="BS29" s="39"/>
      <c r="BT29" s="40"/>
      <c r="BU29" s="59" t="s">
        <v>197</v>
      </c>
      <c r="BV29" s="60"/>
      <c r="BW29" s="60"/>
      <c r="BX29" s="60"/>
      <c r="BY29" s="61"/>
      <c r="CA29" t="s">
        <v>28</v>
      </c>
    </row>
    <row r="30" spans="1:79" s="105" customFormat="1" ht="12.75" customHeight="1" x14ac:dyDescent="0.2">
      <c r="A30" s="125"/>
      <c r="B30" s="126"/>
      <c r="C30" s="126"/>
      <c r="D30" s="127"/>
      <c r="E30" s="99" t="s">
        <v>227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1"/>
      <c r="U30" s="128">
        <v>2426813.16</v>
      </c>
      <c r="V30" s="128"/>
      <c r="W30" s="128"/>
      <c r="X30" s="128"/>
      <c r="Y30" s="128"/>
      <c r="Z30" s="128" t="s">
        <v>228</v>
      </c>
      <c r="AA30" s="128"/>
      <c r="AB30" s="128"/>
      <c r="AC30" s="128"/>
      <c r="AD30" s="128"/>
      <c r="AE30" s="129" t="s">
        <v>228</v>
      </c>
      <c r="AF30" s="130"/>
      <c r="AG30" s="130"/>
      <c r="AH30" s="131"/>
      <c r="AI30" s="129">
        <f>IF(ISNUMBER(U30),U30,0)+IF(ISNUMBER(Z30),Z30,0)</f>
        <v>2426813.16</v>
      </c>
      <c r="AJ30" s="130"/>
      <c r="AK30" s="130"/>
      <c r="AL30" s="130"/>
      <c r="AM30" s="131"/>
      <c r="AN30" s="129">
        <v>1610000</v>
      </c>
      <c r="AO30" s="130"/>
      <c r="AP30" s="130"/>
      <c r="AQ30" s="130"/>
      <c r="AR30" s="131"/>
      <c r="AS30" s="129" t="s">
        <v>228</v>
      </c>
      <c r="AT30" s="130"/>
      <c r="AU30" s="130"/>
      <c r="AV30" s="130"/>
      <c r="AW30" s="131"/>
      <c r="AX30" s="129" t="s">
        <v>228</v>
      </c>
      <c r="AY30" s="130"/>
      <c r="AZ30" s="130"/>
      <c r="BA30" s="131"/>
      <c r="BB30" s="129">
        <f>IF(ISNUMBER(AN30),AN30,0)+IF(ISNUMBER(AS30),AS30,0)</f>
        <v>1610000</v>
      </c>
      <c r="BC30" s="130"/>
      <c r="BD30" s="130"/>
      <c r="BE30" s="130"/>
      <c r="BF30" s="131"/>
      <c r="BG30" s="129">
        <v>1000000</v>
      </c>
      <c r="BH30" s="130"/>
      <c r="BI30" s="130"/>
      <c r="BJ30" s="130"/>
      <c r="BK30" s="131"/>
      <c r="BL30" s="129" t="s">
        <v>228</v>
      </c>
      <c r="BM30" s="130"/>
      <c r="BN30" s="130"/>
      <c r="BO30" s="130"/>
      <c r="BP30" s="131"/>
      <c r="BQ30" s="129" t="s">
        <v>228</v>
      </c>
      <c r="BR30" s="130"/>
      <c r="BS30" s="130"/>
      <c r="BT30" s="131"/>
      <c r="BU30" s="129">
        <f>IF(ISNUMBER(BG30),BG30,0)+IF(ISNUMBER(BL30),BL30,0)</f>
        <v>1000000</v>
      </c>
      <c r="BV30" s="130"/>
      <c r="BW30" s="130"/>
      <c r="BX30" s="130"/>
      <c r="BY30" s="131"/>
      <c r="CA30" s="105" t="s">
        <v>29</v>
      </c>
    </row>
    <row r="31" spans="1:79" s="7" customFormat="1" ht="12.75" customHeight="1" x14ac:dyDescent="0.2">
      <c r="A31" s="96"/>
      <c r="B31" s="94"/>
      <c r="C31" s="94"/>
      <c r="D31" s="95"/>
      <c r="E31" s="106" t="s">
        <v>161</v>
      </c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132">
        <v>2426813.16</v>
      </c>
      <c r="V31" s="132"/>
      <c r="W31" s="132"/>
      <c r="X31" s="132"/>
      <c r="Y31" s="132"/>
      <c r="Z31" s="132">
        <v>0</v>
      </c>
      <c r="AA31" s="132"/>
      <c r="AB31" s="132"/>
      <c r="AC31" s="132"/>
      <c r="AD31" s="132"/>
      <c r="AE31" s="133">
        <v>0</v>
      </c>
      <c r="AF31" s="134"/>
      <c r="AG31" s="134"/>
      <c r="AH31" s="135"/>
      <c r="AI31" s="133">
        <f>IF(ISNUMBER(U31),U31,0)+IF(ISNUMBER(Z31),Z31,0)</f>
        <v>2426813.16</v>
      </c>
      <c r="AJ31" s="134"/>
      <c r="AK31" s="134"/>
      <c r="AL31" s="134"/>
      <c r="AM31" s="135"/>
      <c r="AN31" s="133">
        <v>1610000</v>
      </c>
      <c r="AO31" s="134"/>
      <c r="AP31" s="134"/>
      <c r="AQ31" s="134"/>
      <c r="AR31" s="135"/>
      <c r="AS31" s="133">
        <v>0</v>
      </c>
      <c r="AT31" s="134"/>
      <c r="AU31" s="134"/>
      <c r="AV31" s="134"/>
      <c r="AW31" s="135"/>
      <c r="AX31" s="133">
        <v>0</v>
      </c>
      <c r="AY31" s="134"/>
      <c r="AZ31" s="134"/>
      <c r="BA31" s="135"/>
      <c r="BB31" s="133">
        <f>IF(ISNUMBER(AN31),AN31,0)+IF(ISNUMBER(AS31),AS31,0)</f>
        <v>1610000</v>
      </c>
      <c r="BC31" s="134"/>
      <c r="BD31" s="134"/>
      <c r="BE31" s="134"/>
      <c r="BF31" s="135"/>
      <c r="BG31" s="133">
        <v>1000000</v>
      </c>
      <c r="BH31" s="134"/>
      <c r="BI31" s="134"/>
      <c r="BJ31" s="134"/>
      <c r="BK31" s="135"/>
      <c r="BL31" s="133">
        <v>0</v>
      </c>
      <c r="BM31" s="134"/>
      <c r="BN31" s="134"/>
      <c r="BO31" s="134"/>
      <c r="BP31" s="135"/>
      <c r="BQ31" s="133">
        <v>0</v>
      </c>
      <c r="BR31" s="134"/>
      <c r="BS31" s="134"/>
      <c r="BT31" s="135"/>
      <c r="BU31" s="133">
        <f>IF(ISNUMBER(BG31),BG31,0)+IF(ISNUMBER(BL31),BL31,0)</f>
        <v>1000000</v>
      </c>
      <c r="BV31" s="134"/>
      <c r="BW31" s="134"/>
      <c r="BX31" s="134"/>
      <c r="BY31" s="135"/>
    </row>
    <row r="33" spans="1:79" ht="14.25" customHeight="1" x14ac:dyDescent="0.2">
      <c r="A33" s="67" t="s">
        <v>297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</row>
    <row r="34" spans="1:79" ht="15" customHeight="1" x14ac:dyDescent="0.2">
      <c r="A34" s="62" t="s">
        <v>218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</row>
    <row r="35" spans="1:79" ht="22.5" customHeight="1" x14ac:dyDescent="0.2">
      <c r="A35" s="70" t="s">
        <v>3</v>
      </c>
      <c r="B35" s="71"/>
      <c r="C35" s="71"/>
      <c r="D35" s="72"/>
      <c r="E35" s="70" t="s">
        <v>20</v>
      </c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2"/>
      <c r="X35" s="35" t="s">
        <v>222</v>
      </c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/>
      <c r="AR35" s="41" t="s">
        <v>224</v>
      </c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</row>
    <row r="36" spans="1:79" ht="36" customHeight="1" x14ac:dyDescent="0.2">
      <c r="A36" s="73"/>
      <c r="B36" s="74"/>
      <c r="C36" s="74"/>
      <c r="D36" s="75"/>
      <c r="E36" s="73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5"/>
      <c r="X36" s="41" t="s">
        <v>5</v>
      </c>
      <c r="Y36" s="41"/>
      <c r="Z36" s="41"/>
      <c r="AA36" s="41"/>
      <c r="AB36" s="41"/>
      <c r="AC36" s="41" t="s">
        <v>4</v>
      </c>
      <c r="AD36" s="41"/>
      <c r="AE36" s="41"/>
      <c r="AF36" s="41"/>
      <c r="AG36" s="41"/>
      <c r="AH36" s="55" t="s">
        <v>130</v>
      </c>
      <c r="AI36" s="56"/>
      <c r="AJ36" s="56"/>
      <c r="AK36" s="56"/>
      <c r="AL36" s="57"/>
      <c r="AM36" s="35" t="s">
        <v>6</v>
      </c>
      <c r="AN36" s="36"/>
      <c r="AO36" s="36"/>
      <c r="AP36" s="36"/>
      <c r="AQ36" s="37"/>
      <c r="AR36" s="35" t="s">
        <v>5</v>
      </c>
      <c r="AS36" s="36"/>
      <c r="AT36" s="36"/>
      <c r="AU36" s="36"/>
      <c r="AV36" s="37"/>
      <c r="AW36" s="35" t="s">
        <v>4</v>
      </c>
      <c r="AX36" s="36"/>
      <c r="AY36" s="36"/>
      <c r="AZ36" s="36"/>
      <c r="BA36" s="37"/>
      <c r="BB36" s="55" t="s">
        <v>130</v>
      </c>
      <c r="BC36" s="56"/>
      <c r="BD36" s="56"/>
      <c r="BE36" s="56"/>
      <c r="BF36" s="57"/>
      <c r="BG36" s="35" t="s">
        <v>108</v>
      </c>
      <c r="BH36" s="36"/>
      <c r="BI36" s="36"/>
      <c r="BJ36" s="36"/>
      <c r="BK36" s="37"/>
    </row>
    <row r="37" spans="1:79" ht="15" customHeight="1" x14ac:dyDescent="0.2">
      <c r="A37" s="35">
        <v>1</v>
      </c>
      <c r="B37" s="36"/>
      <c r="C37" s="36"/>
      <c r="D37" s="37"/>
      <c r="E37" s="35">
        <v>2</v>
      </c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7"/>
      <c r="X37" s="41">
        <v>3</v>
      </c>
      <c r="Y37" s="41"/>
      <c r="Z37" s="41"/>
      <c r="AA37" s="41"/>
      <c r="AB37" s="41"/>
      <c r="AC37" s="41">
        <v>4</v>
      </c>
      <c r="AD37" s="41"/>
      <c r="AE37" s="41"/>
      <c r="AF37" s="41"/>
      <c r="AG37" s="41"/>
      <c r="AH37" s="41">
        <v>5</v>
      </c>
      <c r="AI37" s="41"/>
      <c r="AJ37" s="41"/>
      <c r="AK37" s="41"/>
      <c r="AL37" s="41"/>
      <c r="AM37" s="41">
        <v>6</v>
      </c>
      <c r="AN37" s="41"/>
      <c r="AO37" s="41"/>
      <c r="AP37" s="41"/>
      <c r="AQ37" s="41"/>
      <c r="AR37" s="35">
        <v>7</v>
      </c>
      <c r="AS37" s="36"/>
      <c r="AT37" s="36"/>
      <c r="AU37" s="36"/>
      <c r="AV37" s="37"/>
      <c r="AW37" s="35">
        <v>8</v>
      </c>
      <c r="AX37" s="36"/>
      <c r="AY37" s="36"/>
      <c r="AZ37" s="36"/>
      <c r="BA37" s="37"/>
      <c r="BB37" s="35">
        <v>9</v>
      </c>
      <c r="BC37" s="36"/>
      <c r="BD37" s="36"/>
      <c r="BE37" s="36"/>
      <c r="BF37" s="37"/>
      <c r="BG37" s="35">
        <v>10</v>
      </c>
      <c r="BH37" s="36"/>
      <c r="BI37" s="36"/>
      <c r="BJ37" s="36"/>
      <c r="BK37" s="37"/>
    </row>
    <row r="38" spans="1:79" ht="20.25" hidden="1" customHeight="1" x14ac:dyDescent="0.2">
      <c r="A38" s="38" t="s">
        <v>68</v>
      </c>
      <c r="B38" s="39"/>
      <c r="C38" s="39"/>
      <c r="D38" s="40"/>
      <c r="E38" s="38" t="s">
        <v>69</v>
      </c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40"/>
      <c r="X38" s="44" t="s">
        <v>72</v>
      </c>
      <c r="Y38" s="44"/>
      <c r="Z38" s="44"/>
      <c r="AA38" s="44"/>
      <c r="AB38" s="44"/>
      <c r="AC38" s="44" t="s">
        <v>73</v>
      </c>
      <c r="AD38" s="44"/>
      <c r="AE38" s="44"/>
      <c r="AF38" s="44"/>
      <c r="AG38" s="44"/>
      <c r="AH38" s="38" t="s">
        <v>106</v>
      </c>
      <c r="AI38" s="39"/>
      <c r="AJ38" s="39"/>
      <c r="AK38" s="39"/>
      <c r="AL38" s="40"/>
      <c r="AM38" s="59" t="s">
        <v>198</v>
      </c>
      <c r="AN38" s="60"/>
      <c r="AO38" s="60"/>
      <c r="AP38" s="60"/>
      <c r="AQ38" s="61"/>
      <c r="AR38" s="38" t="s">
        <v>74</v>
      </c>
      <c r="AS38" s="39"/>
      <c r="AT38" s="39"/>
      <c r="AU38" s="39"/>
      <c r="AV38" s="40"/>
      <c r="AW38" s="38" t="s">
        <v>75</v>
      </c>
      <c r="AX38" s="39"/>
      <c r="AY38" s="39"/>
      <c r="AZ38" s="39"/>
      <c r="BA38" s="40"/>
      <c r="BB38" s="38" t="s">
        <v>107</v>
      </c>
      <c r="BC38" s="39"/>
      <c r="BD38" s="39"/>
      <c r="BE38" s="39"/>
      <c r="BF38" s="40"/>
      <c r="BG38" s="59" t="s">
        <v>198</v>
      </c>
      <c r="BH38" s="60"/>
      <c r="BI38" s="60"/>
      <c r="BJ38" s="60"/>
      <c r="BK38" s="61"/>
      <c r="CA38" t="s">
        <v>30</v>
      </c>
    </row>
    <row r="39" spans="1:79" s="105" customFormat="1" ht="12.75" customHeight="1" x14ac:dyDescent="0.2">
      <c r="A39" s="125"/>
      <c r="B39" s="126"/>
      <c r="C39" s="126"/>
      <c r="D39" s="127"/>
      <c r="E39" s="99" t="s">
        <v>227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1"/>
      <c r="X39" s="129">
        <v>4000000</v>
      </c>
      <c r="Y39" s="130"/>
      <c r="Z39" s="130"/>
      <c r="AA39" s="130"/>
      <c r="AB39" s="131"/>
      <c r="AC39" s="129" t="s">
        <v>228</v>
      </c>
      <c r="AD39" s="130"/>
      <c r="AE39" s="130"/>
      <c r="AF39" s="130"/>
      <c r="AG39" s="131"/>
      <c r="AH39" s="129" t="s">
        <v>228</v>
      </c>
      <c r="AI39" s="130"/>
      <c r="AJ39" s="130"/>
      <c r="AK39" s="130"/>
      <c r="AL39" s="131"/>
      <c r="AM39" s="129">
        <f>IF(ISNUMBER(X39),X39,0)+IF(ISNUMBER(AC39),AC39,0)</f>
        <v>4000000</v>
      </c>
      <c r="AN39" s="130"/>
      <c r="AO39" s="130"/>
      <c r="AP39" s="130"/>
      <c r="AQ39" s="131"/>
      <c r="AR39" s="129">
        <v>0</v>
      </c>
      <c r="AS39" s="130"/>
      <c r="AT39" s="130"/>
      <c r="AU39" s="130"/>
      <c r="AV39" s="131"/>
      <c r="AW39" s="129" t="s">
        <v>228</v>
      </c>
      <c r="AX39" s="130"/>
      <c r="AY39" s="130"/>
      <c r="AZ39" s="130"/>
      <c r="BA39" s="131"/>
      <c r="BB39" s="129" t="s">
        <v>228</v>
      </c>
      <c r="BC39" s="130"/>
      <c r="BD39" s="130"/>
      <c r="BE39" s="130"/>
      <c r="BF39" s="131"/>
      <c r="BG39" s="128">
        <f>IF(ISNUMBER(AR39),AR39,0)+IF(ISNUMBER(AW39),AW39,0)</f>
        <v>0</v>
      </c>
      <c r="BH39" s="128"/>
      <c r="BI39" s="128"/>
      <c r="BJ39" s="128"/>
      <c r="BK39" s="128"/>
      <c r="CA39" s="105" t="s">
        <v>31</v>
      </c>
    </row>
    <row r="40" spans="1:79" s="7" customFormat="1" ht="12.75" customHeight="1" x14ac:dyDescent="0.2">
      <c r="A40" s="96"/>
      <c r="B40" s="94"/>
      <c r="C40" s="94"/>
      <c r="D40" s="95"/>
      <c r="E40" s="106" t="s">
        <v>161</v>
      </c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8"/>
      <c r="X40" s="133">
        <v>4000000</v>
      </c>
      <c r="Y40" s="134"/>
      <c r="Z40" s="134"/>
      <c r="AA40" s="134"/>
      <c r="AB40" s="135"/>
      <c r="AC40" s="133">
        <v>0</v>
      </c>
      <c r="AD40" s="134"/>
      <c r="AE40" s="134"/>
      <c r="AF40" s="134"/>
      <c r="AG40" s="135"/>
      <c r="AH40" s="133">
        <v>0</v>
      </c>
      <c r="AI40" s="134"/>
      <c r="AJ40" s="134"/>
      <c r="AK40" s="134"/>
      <c r="AL40" s="135"/>
      <c r="AM40" s="133">
        <f>IF(ISNUMBER(X40),X40,0)+IF(ISNUMBER(AC40),AC40,0)</f>
        <v>4000000</v>
      </c>
      <c r="AN40" s="134"/>
      <c r="AO40" s="134"/>
      <c r="AP40" s="134"/>
      <c r="AQ40" s="135"/>
      <c r="AR40" s="133">
        <v>0</v>
      </c>
      <c r="AS40" s="134"/>
      <c r="AT40" s="134"/>
      <c r="AU40" s="134"/>
      <c r="AV40" s="135"/>
      <c r="AW40" s="133">
        <v>0</v>
      </c>
      <c r="AX40" s="134"/>
      <c r="AY40" s="134"/>
      <c r="AZ40" s="134"/>
      <c r="BA40" s="135"/>
      <c r="BB40" s="133">
        <v>0</v>
      </c>
      <c r="BC40" s="134"/>
      <c r="BD40" s="134"/>
      <c r="BE40" s="134"/>
      <c r="BF40" s="135"/>
      <c r="BG40" s="132">
        <f>IF(ISNUMBER(AR40),AR40,0)+IF(ISNUMBER(AW40),AW40,0)</f>
        <v>0</v>
      </c>
      <c r="BH40" s="132"/>
      <c r="BI40" s="132"/>
      <c r="BJ40" s="132"/>
      <c r="BK40" s="132"/>
    </row>
    <row r="41" spans="1:79" s="5" customFormat="1" ht="12.75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</row>
    <row r="43" spans="1:79" s="4" customFormat="1" ht="14.25" customHeight="1" x14ac:dyDescent="0.2">
      <c r="A43" s="51" t="s">
        <v>131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11"/>
    </row>
    <row r="44" spans="1:79" ht="14.25" customHeight="1" x14ac:dyDescent="0.2">
      <c r="A44" s="51" t="s">
        <v>285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</row>
    <row r="45" spans="1:79" ht="15" customHeight="1" x14ac:dyDescent="0.2">
      <c r="A45" s="46" t="s">
        <v>218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</row>
    <row r="46" spans="1:79" ht="23.1" customHeight="1" x14ac:dyDescent="0.2">
      <c r="A46" s="76" t="s">
        <v>132</v>
      </c>
      <c r="B46" s="77"/>
      <c r="C46" s="77"/>
      <c r="D46" s="78"/>
      <c r="E46" s="41" t="s">
        <v>20</v>
      </c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35" t="s">
        <v>219</v>
      </c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7"/>
      <c r="AN46" s="35" t="s">
        <v>220</v>
      </c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7"/>
      <c r="BG46" s="35" t="s">
        <v>221</v>
      </c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7"/>
    </row>
    <row r="47" spans="1:79" ht="48.75" customHeight="1" x14ac:dyDescent="0.2">
      <c r="A47" s="79"/>
      <c r="B47" s="80"/>
      <c r="C47" s="80"/>
      <c r="D47" s="8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35" t="s">
        <v>5</v>
      </c>
      <c r="V47" s="36"/>
      <c r="W47" s="36"/>
      <c r="X47" s="36"/>
      <c r="Y47" s="37"/>
      <c r="Z47" s="35" t="s">
        <v>4</v>
      </c>
      <c r="AA47" s="36"/>
      <c r="AB47" s="36"/>
      <c r="AC47" s="36"/>
      <c r="AD47" s="37"/>
      <c r="AE47" s="55" t="s">
        <v>130</v>
      </c>
      <c r="AF47" s="56"/>
      <c r="AG47" s="56"/>
      <c r="AH47" s="57"/>
      <c r="AI47" s="35" t="s">
        <v>6</v>
      </c>
      <c r="AJ47" s="36"/>
      <c r="AK47" s="36"/>
      <c r="AL47" s="36"/>
      <c r="AM47" s="37"/>
      <c r="AN47" s="35" t="s">
        <v>5</v>
      </c>
      <c r="AO47" s="36"/>
      <c r="AP47" s="36"/>
      <c r="AQ47" s="36"/>
      <c r="AR47" s="37"/>
      <c r="AS47" s="35" t="s">
        <v>4</v>
      </c>
      <c r="AT47" s="36"/>
      <c r="AU47" s="36"/>
      <c r="AV47" s="36"/>
      <c r="AW47" s="37"/>
      <c r="AX47" s="55" t="s">
        <v>130</v>
      </c>
      <c r="AY47" s="56"/>
      <c r="AZ47" s="56"/>
      <c r="BA47" s="57"/>
      <c r="BB47" s="35" t="s">
        <v>108</v>
      </c>
      <c r="BC47" s="36"/>
      <c r="BD47" s="36"/>
      <c r="BE47" s="36"/>
      <c r="BF47" s="37"/>
      <c r="BG47" s="35" t="s">
        <v>5</v>
      </c>
      <c r="BH47" s="36"/>
      <c r="BI47" s="36"/>
      <c r="BJ47" s="36"/>
      <c r="BK47" s="37"/>
      <c r="BL47" s="35" t="s">
        <v>4</v>
      </c>
      <c r="BM47" s="36"/>
      <c r="BN47" s="36"/>
      <c r="BO47" s="36"/>
      <c r="BP47" s="37"/>
      <c r="BQ47" s="55" t="s">
        <v>130</v>
      </c>
      <c r="BR47" s="56"/>
      <c r="BS47" s="56"/>
      <c r="BT47" s="57"/>
      <c r="BU47" s="35" t="s">
        <v>109</v>
      </c>
      <c r="BV47" s="36"/>
      <c r="BW47" s="36"/>
      <c r="BX47" s="36"/>
      <c r="BY47" s="37"/>
    </row>
    <row r="48" spans="1:79" ht="15" customHeight="1" x14ac:dyDescent="0.2">
      <c r="A48" s="35">
        <v>1</v>
      </c>
      <c r="B48" s="36"/>
      <c r="C48" s="36"/>
      <c r="D48" s="37"/>
      <c r="E48" s="35">
        <v>2</v>
      </c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7"/>
      <c r="U48" s="35">
        <v>3</v>
      </c>
      <c r="V48" s="36"/>
      <c r="W48" s="36"/>
      <c r="X48" s="36"/>
      <c r="Y48" s="37"/>
      <c r="Z48" s="35">
        <v>4</v>
      </c>
      <c r="AA48" s="36"/>
      <c r="AB48" s="36"/>
      <c r="AC48" s="36"/>
      <c r="AD48" s="37"/>
      <c r="AE48" s="35">
        <v>5</v>
      </c>
      <c r="AF48" s="36"/>
      <c r="AG48" s="36"/>
      <c r="AH48" s="37"/>
      <c r="AI48" s="35">
        <v>6</v>
      </c>
      <c r="AJ48" s="36"/>
      <c r="AK48" s="36"/>
      <c r="AL48" s="36"/>
      <c r="AM48" s="37"/>
      <c r="AN48" s="35">
        <v>7</v>
      </c>
      <c r="AO48" s="36"/>
      <c r="AP48" s="36"/>
      <c r="AQ48" s="36"/>
      <c r="AR48" s="37"/>
      <c r="AS48" s="35">
        <v>8</v>
      </c>
      <c r="AT48" s="36"/>
      <c r="AU48" s="36"/>
      <c r="AV48" s="36"/>
      <c r="AW48" s="37"/>
      <c r="AX48" s="35">
        <v>9</v>
      </c>
      <c r="AY48" s="36"/>
      <c r="AZ48" s="36"/>
      <c r="BA48" s="37"/>
      <c r="BB48" s="35">
        <v>10</v>
      </c>
      <c r="BC48" s="36"/>
      <c r="BD48" s="36"/>
      <c r="BE48" s="36"/>
      <c r="BF48" s="37"/>
      <c r="BG48" s="35">
        <v>11</v>
      </c>
      <c r="BH48" s="36"/>
      <c r="BI48" s="36"/>
      <c r="BJ48" s="36"/>
      <c r="BK48" s="37"/>
      <c r="BL48" s="35">
        <v>12</v>
      </c>
      <c r="BM48" s="36"/>
      <c r="BN48" s="36"/>
      <c r="BO48" s="36"/>
      <c r="BP48" s="37"/>
      <c r="BQ48" s="35">
        <v>13</v>
      </c>
      <c r="BR48" s="36"/>
      <c r="BS48" s="36"/>
      <c r="BT48" s="37"/>
      <c r="BU48" s="35">
        <v>14</v>
      </c>
      <c r="BV48" s="36"/>
      <c r="BW48" s="36"/>
      <c r="BX48" s="36"/>
      <c r="BY48" s="37"/>
    </row>
    <row r="49" spans="1:79" s="1" customFormat="1" ht="12.75" hidden="1" customHeight="1" x14ac:dyDescent="0.2">
      <c r="A49" s="38" t="s">
        <v>76</v>
      </c>
      <c r="B49" s="39"/>
      <c r="C49" s="39"/>
      <c r="D49" s="40"/>
      <c r="E49" s="38" t="s">
        <v>69</v>
      </c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40"/>
      <c r="U49" s="38" t="s">
        <v>77</v>
      </c>
      <c r="V49" s="39"/>
      <c r="W49" s="39"/>
      <c r="X49" s="39"/>
      <c r="Y49" s="40"/>
      <c r="Z49" s="38" t="s">
        <v>78</v>
      </c>
      <c r="AA49" s="39"/>
      <c r="AB49" s="39"/>
      <c r="AC49" s="39"/>
      <c r="AD49" s="40"/>
      <c r="AE49" s="38" t="s">
        <v>103</v>
      </c>
      <c r="AF49" s="39"/>
      <c r="AG49" s="39"/>
      <c r="AH49" s="40"/>
      <c r="AI49" s="59" t="s">
        <v>197</v>
      </c>
      <c r="AJ49" s="60"/>
      <c r="AK49" s="60"/>
      <c r="AL49" s="60"/>
      <c r="AM49" s="61"/>
      <c r="AN49" s="38" t="s">
        <v>79</v>
      </c>
      <c r="AO49" s="39"/>
      <c r="AP49" s="39"/>
      <c r="AQ49" s="39"/>
      <c r="AR49" s="40"/>
      <c r="AS49" s="38" t="s">
        <v>80</v>
      </c>
      <c r="AT49" s="39"/>
      <c r="AU49" s="39"/>
      <c r="AV49" s="39"/>
      <c r="AW49" s="40"/>
      <c r="AX49" s="38" t="s">
        <v>104</v>
      </c>
      <c r="AY49" s="39"/>
      <c r="AZ49" s="39"/>
      <c r="BA49" s="40"/>
      <c r="BB49" s="59" t="s">
        <v>197</v>
      </c>
      <c r="BC49" s="60"/>
      <c r="BD49" s="60"/>
      <c r="BE49" s="60"/>
      <c r="BF49" s="61"/>
      <c r="BG49" s="38" t="s">
        <v>70</v>
      </c>
      <c r="BH49" s="39"/>
      <c r="BI49" s="39"/>
      <c r="BJ49" s="39"/>
      <c r="BK49" s="40"/>
      <c r="BL49" s="38" t="s">
        <v>71</v>
      </c>
      <c r="BM49" s="39"/>
      <c r="BN49" s="39"/>
      <c r="BO49" s="39"/>
      <c r="BP49" s="40"/>
      <c r="BQ49" s="38" t="s">
        <v>105</v>
      </c>
      <c r="BR49" s="39"/>
      <c r="BS49" s="39"/>
      <c r="BT49" s="40"/>
      <c r="BU49" s="59" t="s">
        <v>197</v>
      </c>
      <c r="BV49" s="60"/>
      <c r="BW49" s="60"/>
      <c r="BX49" s="60"/>
      <c r="BY49" s="61"/>
      <c r="CA49" t="s">
        <v>32</v>
      </c>
    </row>
    <row r="50" spans="1:79" s="105" customFormat="1" ht="12.75" customHeight="1" x14ac:dyDescent="0.2">
      <c r="A50" s="125">
        <v>2210</v>
      </c>
      <c r="B50" s="126"/>
      <c r="C50" s="126"/>
      <c r="D50" s="127"/>
      <c r="E50" s="99" t="s">
        <v>229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1"/>
      <c r="U50" s="129">
        <v>2389892.66</v>
      </c>
      <c r="V50" s="130"/>
      <c r="W50" s="130"/>
      <c r="X50" s="130"/>
      <c r="Y50" s="131"/>
      <c r="Z50" s="129">
        <v>0</v>
      </c>
      <c r="AA50" s="130"/>
      <c r="AB50" s="130"/>
      <c r="AC50" s="130"/>
      <c r="AD50" s="131"/>
      <c r="AE50" s="129">
        <v>0</v>
      </c>
      <c r="AF50" s="130"/>
      <c r="AG50" s="130"/>
      <c r="AH50" s="131"/>
      <c r="AI50" s="129">
        <f>IF(ISNUMBER(U50),U50,0)+IF(ISNUMBER(Z50),Z50,0)</f>
        <v>2389892.66</v>
      </c>
      <c r="AJ50" s="130"/>
      <c r="AK50" s="130"/>
      <c r="AL50" s="130"/>
      <c r="AM50" s="131"/>
      <c r="AN50" s="129">
        <v>1549950</v>
      </c>
      <c r="AO50" s="130"/>
      <c r="AP50" s="130"/>
      <c r="AQ50" s="130"/>
      <c r="AR50" s="131"/>
      <c r="AS50" s="129">
        <v>0</v>
      </c>
      <c r="AT50" s="130"/>
      <c r="AU50" s="130"/>
      <c r="AV50" s="130"/>
      <c r="AW50" s="131"/>
      <c r="AX50" s="129">
        <v>0</v>
      </c>
      <c r="AY50" s="130"/>
      <c r="AZ50" s="130"/>
      <c r="BA50" s="131"/>
      <c r="BB50" s="129">
        <f>IF(ISNUMBER(AN50),AN50,0)+IF(ISNUMBER(AS50),AS50,0)</f>
        <v>1549950</v>
      </c>
      <c r="BC50" s="130"/>
      <c r="BD50" s="130"/>
      <c r="BE50" s="130"/>
      <c r="BF50" s="131"/>
      <c r="BG50" s="129">
        <v>920000</v>
      </c>
      <c r="BH50" s="130"/>
      <c r="BI50" s="130"/>
      <c r="BJ50" s="130"/>
      <c r="BK50" s="131"/>
      <c r="BL50" s="129">
        <v>0</v>
      </c>
      <c r="BM50" s="130"/>
      <c r="BN50" s="130"/>
      <c r="BO50" s="130"/>
      <c r="BP50" s="131"/>
      <c r="BQ50" s="129">
        <v>0</v>
      </c>
      <c r="BR50" s="130"/>
      <c r="BS50" s="130"/>
      <c r="BT50" s="131"/>
      <c r="BU50" s="129">
        <f>IF(ISNUMBER(BG50),BG50,0)+IF(ISNUMBER(BL50),BL50,0)</f>
        <v>920000</v>
      </c>
      <c r="BV50" s="130"/>
      <c r="BW50" s="130"/>
      <c r="BX50" s="130"/>
      <c r="BY50" s="131"/>
      <c r="CA50" s="105" t="s">
        <v>33</v>
      </c>
    </row>
    <row r="51" spans="1:79" s="105" customFormat="1" ht="12.75" customHeight="1" x14ac:dyDescent="0.2">
      <c r="A51" s="125">
        <v>2240</v>
      </c>
      <c r="B51" s="126"/>
      <c r="C51" s="126"/>
      <c r="D51" s="127"/>
      <c r="E51" s="99" t="s">
        <v>230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1"/>
      <c r="U51" s="129">
        <v>36920.5</v>
      </c>
      <c r="V51" s="130"/>
      <c r="W51" s="130"/>
      <c r="X51" s="130"/>
      <c r="Y51" s="131"/>
      <c r="Z51" s="129">
        <v>0</v>
      </c>
      <c r="AA51" s="130"/>
      <c r="AB51" s="130"/>
      <c r="AC51" s="130"/>
      <c r="AD51" s="131"/>
      <c r="AE51" s="129">
        <v>0</v>
      </c>
      <c r="AF51" s="130"/>
      <c r="AG51" s="130"/>
      <c r="AH51" s="131"/>
      <c r="AI51" s="129">
        <f>IF(ISNUMBER(U51),U51,0)+IF(ISNUMBER(Z51),Z51,0)</f>
        <v>36920.5</v>
      </c>
      <c r="AJ51" s="130"/>
      <c r="AK51" s="130"/>
      <c r="AL51" s="130"/>
      <c r="AM51" s="131"/>
      <c r="AN51" s="129">
        <v>60050</v>
      </c>
      <c r="AO51" s="130"/>
      <c r="AP51" s="130"/>
      <c r="AQ51" s="130"/>
      <c r="AR51" s="131"/>
      <c r="AS51" s="129">
        <v>0</v>
      </c>
      <c r="AT51" s="130"/>
      <c r="AU51" s="130"/>
      <c r="AV51" s="130"/>
      <c r="AW51" s="131"/>
      <c r="AX51" s="129">
        <v>0</v>
      </c>
      <c r="AY51" s="130"/>
      <c r="AZ51" s="130"/>
      <c r="BA51" s="131"/>
      <c r="BB51" s="129">
        <f>IF(ISNUMBER(AN51),AN51,0)+IF(ISNUMBER(AS51),AS51,0)</f>
        <v>60050</v>
      </c>
      <c r="BC51" s="130"/>
      <c r="BD51" s="130"/>
      <c r="BE51" s="130"/>
      <c r="BF51" s="131"/>
      <c r="BG51" s="129">
        <v>80000</v>
      </c>
      <c r="BH51" s="130"/>
      <c r="BI51" s="130"/>
      <c r="BJ51" s="130"/>
      <c r="BK51" s="131"/>
      <c r="BL51" s="129">
        <v>0</v>
      </c>
      <c r="BM51" s="130"/>
      <c r="BN51" s="130"/>
      <c r="BO51" s="130"/>
      <c r="BP51" s="131"/>
      <c r="BQ51" s="129">
        <v>0</v>
      </c>
      <c r="BR51" s="130"/>
      <c r="BS51" s="130"/>
      <c r="BT51" s="131"/>
      <c r="BU51" s="129">
        <f>IF(ISNUMBER(BG51),BG51,0)+IF(ISNUMBER(BL51),BL51,0)</f>
        <v>80000</v>
      </c>
      <c r="BV51" s="130"/>
      <c r="BW51" s="130"/>
      <c r="BX51" s="130"/>
      <c r="BY51" s="131"/>
    </row>
    <row r="52" spans="1:79" s="7" customFormat="1" ht="12.75" customHeight="1" x14ac:dyDescent="0.2">
      <c r="A52" s="96"/>
      <c r="B52" s="94"/>
      <c r="C52" s="94"/>
      <c r="D52" s="95"/>
      <c r="E52" s="106" t="s">
        <v>161</v>
      </c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33">
        <v>2426813.16</v>
      </c>
      <c r="V52" s="134"/>
      <c r="W52" s="134"/>
      <c r="X52" s="134"/>
      <c r="Y52" s="135"/>
      <c r="Z52" s="133">
        <v>0</v>
      </c>
      <c r="AA52" s="134"/>
      <c r="AB52" s="134"/>
      <c r="AC52" s="134"/>
      <c r="AD52" s="135"/>
      <c r="AE52" s="133">
        <v>0</v>
      </c>
      <c r="AF52" s="134"/>
      <c r="AG52" s="134"/>
      <c r="AH52" s="135"/>
      <c r="AI52" s="133">
        <f>IF(ISNUMBER(U52),U52,0)+IF(ISNUMBER(Z52),Z52,0)</f>
        <v>2426813.16</v>
      </c>
      <c r="AJ52" s="134"/>
      <c r="AK52" s="134"/>
      <c r="AL52" s="134"/>
      <c r="AM52" s="135"/>
      <c r="AN52" s="133">
        <v>1610000</v>
      </c>
      <c r="AO52" s="134"/>
      <c r="AP52" s="134"/>
      <c r="AQ52" s="134"/>
      <c r="AR52" s="135"/>
      <c r="AS52" s="133">
        <v>0</v>
      </c>
      <c r="AT52" s="134"/>
      <c r="AU52" s="134"/>
      <c r="AV52" s="134"/>
      <c r="AW52" s="135"/>
      <c r="AX52" s="133">
        <v>0</v>
      </c>
      <c r="AY52" s="134"/>
      <c r="AZ52" s="134"/>
      <c r="BA52" s="135"/>
      <c r="BB52" s="133">
        <f>IF(ISNUMBER(AN52),AN52,0)+IF(ISNUMBER(AS52),AS52,0)</f>
        <v>1610000</v>
      </c>
      <c r="BC52" s="134"/>
      <c r="BD52" s="134"/>
      <c r="BE52" s="134"/>
      <c r="BF52" s="135"/>
      <c r="BG52" s="133">
        <v>1000000</v>
      </c>
      <c r="BH52" s="134"/>
      <c r="BI52" s="134"/>
      <c r="BJ52" s="134"/>
      <c r="BK52" s="135"/>
      <c r="BL52" s="133">
        <v>0</v>
      </c>
      <c r="BM52" s="134"/>
      <c r="BN52" s="134"/>
      <c r="BO52" s="134"/>
      <c r="BP52" s="135"/>
      <c r="BQ52" s="133">
        <v>0</v>
      </c>
      <c r="BR52" s="134"/>
      <c r="BS52" s="134"/>
      <c r="BT52" s="135"/>
      <c r="BU52" s="133">
        <f>IF(ISNUMBER(BG52),BG52,0)+IF(ISNUMBER(BL52),BL52,0)</f>
        <v>1000000</v>
      </c>
      <c r="BV52" s="134"/>
      <c r="BW52" s="134"/>
      <c r="BX52" s="134"/>
      <c r="BY52" s="135"/>
    </row>
    <row r="54" spans="1:79" ht="14.25" customHeight="1" x14ac:dyDescent="0.2">
      <c r="A54" s="51" t="s">
        <v>286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</row>
    <row r="55" spans="1:79" ht="15" customHeight="1" x14ac:dyDescent="0.2">
      <c r="A55" s="62" t="s">
        <v>218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</row>
    <row r="56" spans="1:79" ht="23.1" customHeight="1" x14ac:dyDescent="0.2">
      <c r="A56" s="76" t="s">
        <v>133</v>
      </c>
      <c r="B56" s="77"/>
      <c r="C56" s="77"/>
      <c r="D56" s="77"/>
      <c r="E56" s="78"/>
      <c r="F56" s="41" t="s">
        <v>20</v>
      </c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35" t="s">
        <v>219</v>
      </c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7"/>
      <c r="AN56" s="35" t="s">
        <v>220</v>
      </c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7"/>
      <c r="BG56" s="35" t="s">
        <v>221</v>
      </c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7"/>
    </row>
    <row r="57" spans="1:79" ht="51.75" customHeight="1" x14ac:dyDescent="0.2">
      <c r="A57" s="79"/>
      <c r="B57" s="80"/>
      <c r="C57" s="80"/>
      <c r="D57" s="80"/>
      <c r="E57" s="8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35" t="s">
        <v>5</v>
      </c>
      <c r="V57" s="36"/>
      <c r="W57" s="36"/>
      <c r="X57" s="36"/>
      <c r="Y57" s="37"/>
      <c r="Z57" s="35" t="s">
        <v>4</v>
      </c>
      <c r="AA57" s="36"/>
      <c r="AB57" s="36"/>
      <c r="AC57" s="36"/>
      <c r="AD57" s="37"/>
      <c r="AE57" s="55" t="s">
        <v>130</v>
      </c>
      <c r="AF57" s="56"/>
      <c r="AG57" s="56"/>
      <c r="AH57" s="57"/>
      <c r="AI57" s="35" t="s">
        <v>6</v>
      </c>
      <c r="AJ57" s="36"/>
      <c r="AK57" s="36"/>
      <c r="AL57" s="36"/>
      <c r="AM57" s="37"/>
      <c r="AN57" s="35" t="s">
        <v>5</v>
      </c>
      <c r="AO57" s="36"/>
      <c r="AP57" s="36"/>
      <c r="AQ57" s="36"/>
      <c r="AR57" s="37"/>
      <c r="AS57" s="35" t="s">
        <v>4</v>
      </c>
      <c r="AT57" s="36"/>
      <c r="AU57" s="36"/>
      <c r="AV57" s="36"/>
      <c r="AW57" s="37"/>
      <c r="AX57" s="55" t="s">
        <v>130</v>
      </c>
      <c r="AY57" s="56"/>
      <c r="AZ57" s="56"/>
      <c r="BA57" s="57"/>
      <c r="BB57" s="35" t="s">
        <v>108</v>
      </c>
      <c r="BC57" s="36"/>
      <c r="BD57" s="36"/>
      <c r="BE57" s="36"/>
      <c r="BF57" s="37"/>
      <c r="BG57" s="35" t="s">
        <v>5</v>
      </c>
      <c r="BH57" s="36"/>
      <c r="BI57" s="36"/>
      <c r="BJ57" s="36"/>
      <c r="BK57" s="37"/>
      <c r="BL57" s="35" t="s">
        <v>4</v>
      </c>
      <c r="BM57" s="36"/>
      <c r="BN57" s="36"/>
      <c r="BO57" s="36"/>
      <c r="BP57" s="37"/>
      <c r="BQ57" s="55" t="s">
        <v>130</v>
      </c>
      <c r="BR57" s="56"/>
      <c r="BS57" s="56"/>
      <c r="BT57" s="57"/>
      <c r="BU57" s="41" t="s">
        <v>109</v>
      </c>
      <c r="BV57" s="41"/>
      <c r="BW57" s="41"/>
      <c r="BX57" s="41"/>
      <c r="BY57" s="41"/>
    </row>
    <row r="58" spans="1:79" ht="15" customHeight="1" x14ac:dyDescent="0.2">
      <c r="A58" s="35">
        <v>1</v>
      </c>
      <c r="B58" s="36"/>
      <c r="C58" s="36"/>
      <c r="D58" s="36"/>
      <c r="E58" s="37"/>
      <c r="F58" s="35">
        <v>2</v>
      </c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7"/>
      <c r="U58" s="35">
        <v>3</v>
      </c>
      <c r="V58" s="36"/>
      <c r="W58" s="36"/>
      <c r="X58" s="36"/>
      <c r="Y58" s="37"/>
      <c r="Z58" s="35">
        <v>4</v>
      </c>
      <c r="AA58" s="36"/>
      <c r="AB58" s="36"/>
      <c r="AC58" s="36"/>
      <c r="AD58" s="37"/>
      <c r="AE58" s="35">
        <v>5</v>
      </c>
      <c r="AF58" s="36"/>
      <c r="AG58" s="36"/>
      <c r="AH58" s="37"/>
      <c r="AI58" s="35">
        <v>6</v>
      </c>
      <c r="AJ58" s="36"/>
      <c r="AK58" s="36"/>
      <c r="AL58" s="36"/>
      <c r="AM58" s="37"/>
      <c r="AN58" s="35">
        <v>7</v>
      </c>
      <c r="AO58" s="36"/>
      <c r="AP58" s="36"/>
      <c r="AQ58" s="36"/>
      <c r="AR58" s="37"/>
      <c r="AS58" s="35">
        <v>8</v>
      </c>
      <c r="AT58" s="36"/>
      <c r="AU58" s="36"/>
      <c r="AV58" s="36"/>
      <c r="AW58" s="37"/>
      <c r="AX58" s="35">
        <v>9</v>
      </c>
      <c r="AY58" s="36"/>
      <c r="AZ58" s="36"/>
      <c r="BA58" s="37"/>
      <c r="BB58" s="35">
        <v>10</v>
      </c>
      <c r="BC58" s="36"/>
      <c r="BD58" s="36"/>
      <c r="BE58" s="36"/>
      <c r="BF58" s="37"/>
      <c r="BG58" s="35">
        <v>11</v>
      </c>
      <c r="BH58" s="36"/>
      <c r="BI58" s="36"/>
      <c r="BJ58" s="36"/>
      <c r="BK58" s="37"/>
      <c r="BL58" s="35">
        <v>12</v>
      </c>
      <c r="BM58" s="36"/>
      <c r="BN58" s="36"/>
      <c r="BO58" s="36"/>
      <c r="BP58" s="37"/>
      <c r="BQ58" s="35">
        <v>13</v>
      </c>
      <c r="BR58" s="36"/>
      <c r="BS58" s="36"/>
      <c r="BT58" s="37"/>
      <c r="BU58" s="41">
        <v>14</v>
      </c>
      <c r="BV58" s="41"/>
      <c r="BW58" s="41"/>
      <c r="BX58" s="41"/>
      <c r="BY58" s="41"/>
    </row>
    <row r="59" spans="1:79" s="1" customFormat="1" ht="13.5" hidden="1" customHeight="1" x14ac:dyDescent="0.2">
      <c r="A59" s="38" t="s">
        <v>76</v>
      </c>
      <c r="B59" s="39"/>
      <c r="C59" s="39"/>
      <c r="D59" s="39"/>
      <c r="E59" s="40"/>
      <c r="F59" s="38" t="s">
        <v>69</v>
      </c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40"/>
      <c r="U59" s="38" t="s">
        <v>77</v>
      </c>
      <c r="V59" s="39"/>
      <c r="W59" s="39"/>
      <c r="X59" s="39"/>
      <c r="Y59" s="40"/>
      <c r="Z59" s="38" t="s">
        <v>78</v>
      </c>
      <c r="AA59" s="39"/>
      <c r="AB59" s="39"/>
      <c r="AC59" s="39"/>
      <c r="AD59" s="40"/>
      <c r="AE59" s="38" t="s">
        <v>103</v>
      </c>
      <c r="AF59" s="39"/>
      <c r="AG59" s="39"/>
      <c r="AH59" s="40"/>
      <c r="AI59" s="59" t="s">
        <v>197</v>
      </c>
      <c r="AJ59" s="60"/>
      <c r="AK59" s="60"/>
      <c r="AL59" s="60"/>
      <c r="AM59" s="61"/>
      <c r="AN59" s="38" t="s">
        <v>79</v>
      </c>
      <c r="AO59" s="39"/>
      <c r="AP59" s="39"/>
      <c r="AQ59" s="39"/>
      <c r="AR59" s="40"/>
      <c r="AS59" s="38" t="s">
        <v>80</v>
      </c>
      <c r="AT59" s="39"/>
      <c r="AU59" s="39"/>
      <c r="AV59" s="39"/>
      <c r="AW59" s="40"/>
      <c r="AX59" s="38" t="s">
        <v>104</v>
      </c>
      <c r="AY59" s="39"/>
      <c r="AZ59" s="39"/>
      <c r="BA59" s="40"/>
      <c r="BB59" s="59" t="s">
        <v>197</v>
      </c>
      <c r="BC59" s="60"/>
      <c r="BD59" s="60"/>
      <c r="BE59" s="60"/>
      <c r="BF59" s="61"/>
      <c r="BG59" s="38" t="s">
        <v>70</v>
      </c>
      <c r="BH59" s="39"/>
      <c r="BI59" s="39"/>
      <c r="BJ59" s="39"/>
      <c r="BK59" s="40"/>
      <c r="BL59" s="38" t="s">
        <v>71</v>
      </c>
      <c r="BM59" s="39"/>
      <c r="BN59" s="39"/>
      <c r="BO59" s="39"/>
      <c r="BP59" s="40"/>
      <c r="BQ59" s="38" t="s">
        <v>105</v>
      </c>
      <c r="BR59" s="39"/>
      <c r="BS59" s="39"/>
      <c r="BT59" s="40"/>
      <c r="BU59" s="53" t="s">
        <v>197</v>
      </c>
      <c r="BV59" s="53"/>
      <c r="BW59" s="53"/>
      <c r="BX59" s="53"/>
      <c r="BY59" s="53"/>
      <c r="CA59" t="s">
        <v>34</v>
      </c>
    </row>
    <row r="60" spans="1:79" s="7" customFormat="1" ht="12.75" customHeight="1" x14ac:dyDescent="0.2">
      <c r="A60" s="96"/>
      <c r="B60" s="94"/>
      <c r="C60" s="94"/>
      <c r="D60" s="94"/>
      <c r="E60" s="95"/>
      <c r="F60" s="96" t="s">
        <v>161</v>
      </c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5"/>
      <c r="U60" s="133"/>
      <c r="V60" s="134"/>
      <c r="W60" s="134"/>
      <c r="X60" s="134"/>
      <c r="Y60" s="135"/>
      <c r="Z60" s="133"/>
      <c r="AA60" s="134"/>
      <c r="AB60" s="134"/>
      <c r="AC60" s="134"/>
      <c r="AD60" s="135"/>
      <c r="AE60" s="133"/>
      <c r="AF60" s="134"/>
      <c r="AG60" s="134"/>
      <c r="AH60" s="135"/>
      <c r="AI60" s="133">
        <f>IF(ISNUMBER(U60),U60,0)+IF(ISNUMBER(Z60),Z60,0)</f>
        <v>0</v>
      </c>
      <c r="AJ60" s="134"/>
      <c r="AK60" s="134"/>
      <c r="AL60" s="134"/>
      <c r="AM60" s="135"/>
      <c r="AN60" s="133"/>
      <c r="AO60" s="134"/>
      <c r="AP60" s="134"/>
      <c r="AQ60" s="134"/>
      <c r="AR60" s="135"/>
      <c r="AS60" s="133"/>
      <c r="AT60" s="134"/>
      <c r="AU60" s="134"/>
      <c r="AV60" s="134"/>
      <c r="AW60" s="135"/>
      <c r="AX60" s="133"/>
      <c r="AY60" s="134"/>
      <c r="AZ60" s="134"/>
      <c r="BA60" s="135"/>
      <c r="BB60" s="133">
        <f>IF(ISNUMBER(AN60),AN60,0)+IF(ISNUMBER(AS60),AS60,0)</f>
        <v>0</v>
      </c>
      <c r="BC60" s="134"/>
      <c r="BD60" s="134"/>
      <c r="BE60" s="134"/>
      <c r="BF60" s="135"/>
      <c r="BG60" s="133"/>
      <c r="BH60" s="134"/>
      <c r="BI60" s="134"/>
      <c r="BJ60" s="134"/>
      <c r="BK60" s="135"/>
      <c r="BL60" s="133"/>
      <c r="BM60" s="134"/>
      <c r="BN60" s="134"/>
      <c r="BO60" s="134"/>
      <c r="BP60" s="135"/>
      <c r="BQ60" s="133"/>
      <c r="BR60" s="134"/>
      <c r="BS60" s="134"/>
      <c r="BT60" s="135"/>
      <c r="BU60" s="133">
        <f>IF(ISNUMBER(BG60),BG60,0)+IF(ISNUMBER(BL60),BL60,0)</f>
        <v>0</v>
      </c>
      <c r="BV60" s="134"/>
      <c r="BW60" s="134"/>
      <c r="BX60" s="134"/>
      <c r="BY60" s="135"/>
      <c r="CA60" s="7" t="s">
        <v>35</v>
      </c>
    </row>
    <row r="62" spans="1:79" ht="14.25" customHeight="1" x14ac:dyDescent="0.2">
      <c r="A62" s="51" t="s">
        <v>298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</row>
    <row r="63" spans="1:79" ht="15" customHeight="1" x14ac:dyDescent="0.2">
      <c r="A63" s="62" t="s">
        <v>218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</row>
    <row r="64" spans="1:79" ht="23.1" customHeight="1" x14ac:dyDescent="0.2">
      <c r="A64" s="76" t="s">
        <v>132</v>
      </c>
      <c r="B64" s="77"/>
      <c r="C64" s="77"/>
      <c r="D64" s="78"/>
      <c r="E64" s="70" t="s">
        <v>20</v>
      </c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2"/>
      <c r="X64" s="35" t="s">
        <v>222</v>
      </c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7"/>
      <c r="AR64" s="41" t="s">
        <v>224</v>
      </c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</row>
    <row r="65" spans="1:79" ht="48.75" customHeight="1" x14ac:dyDescent="0.2">
      <c r="A65" s="79"/>
      <c r="B65" s="80"/>
      <c r="C65" s="80"/>
      <c r="D65" s="81"/>
      <c r="E65" s="73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5"/>
      <c r="X65" s="70" t="s">
        <v>5</v>
      </c>
      <c r="Y65" s="71"/>
      <c r="Z65" s="71"/>
      <c r="AA65" s="71"/>
      <c r="AB65" s="72"/>
      <c r="AC65" s="70" t="s">
        <v>4</v>
      </c>
      <c r="AD65" s="71"/>
      <c r="AE65" s="71"/>
      <c r="AF65" s="71"/>
      <c r="AG65" s="72"/>
      <c r="AH65" s="55" t="s">
        <v>130</v>
      </c>
      <c r="AI65" s="56"/>
      <c r="AJ65" s="56"/>
      <c r="AK65" s="56"/>
      <c r="AL65" s="57"/>
      <c r="AM65" s="35" t="s">
        <v>6</v>
      </c>
      <c r="AN65" s="36"/>
      <c r="AO65" s="36"/>
      <c r="AP65" s="36"/>
      <c r="AQ65" s="37"/>
      <c r="AR65" s="35" t="s">
        <v>5</v>
      </c>
      <c r="AS65" s="36"/>
      <c r="AT65" s="36"/>
      <c r="AU65" s="36"/>
      <c r="AV65" s="37"/>
      <c r="AW65" s="35" t="s">
        <v>4</v>
      </c>
      <c r="AX65" s="36"/>
      <c r="AY65" s="36"/>
      <c r="AZ65" s="36"/>
      <c r="BA65" s="37"/>
      <c r="BB65" s="55" t="s">
        <v>130</v>
      </c>
      <c r="BC65" s="56"/>
      <c r="BD65" s="56"/>
      <c r="BE65" s="56"/>
      <c r="BF65" s="57"/>
      <c r="BG65" s="35" t="s">
        <v>108</v>
      </c>
      <c r="BH65" s="36"/>
      <c r="BI65" s="36"/>
      <c r="BJ65" s="36"/>
      <c r="BK65" s="37"/>
    </row>
    <row r="66" spans="1:79" ht="12.75" customHeight="1" x14ac:dyDescent="0.2">
      <c r="A66" s="35">
        <v>1</v>
      </c>
      <c r="B66" s="36"/>
      <c r="C66" s="36"/>
      <c r="D66" s="37"/>
      <c r="E66" s="35">
        <v>2</v>
      </c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7"/>
      <c r="X66" s="35">
        <v>3</v>
      </c>
      <c r="Y66" s="36"/>
      <c r="Z66" s="36"/>
      <c r="AA66" s="36"/>
      <c r="AB66" s="37"/>
      <c r="AC66" s="35">
        <v>4</v>
      </c>
      <c r="AD66" s="36"/>
      <c r="AE66" s="36"/>
      <c r="AF66" s="36"/>
      <c r="AG66" s="37"/>
      <c r="AH66" s="35">
        <v>5</v>
      </c>
      <c r="AI66" s="36"/>
      <c r="AJ66" s="36"/>
      <c r="AK66" s="36"/>
      <c r="AL66" s="37"/>
      <c r="AM66" s="35">
        <v>6</v>
      </c>
      <c r="AN66" s="36"/>
      <c r="AO66" s="36"/>
      <c r="AP66" s="36"/>
      <c r="AQ66" s="37"/>
      <c r="AR66" s="35">
        <v>7</v>
      </c>
      <c r="AS66" s="36"/>
      <c r="AT66" s="36"/>
      <c r="AU66" s="36"/>
      <c r="AV66" s="37"/>
      <c r="AW66" s="35">
        <v>8</v>
      </c>
      <c r="AX66" s="36"/>
      <c r="AY66" s="36"/>
      <c r="AZ66" s="36"/>
      <c r="BA66" s="37"/>
      <c r="BB66" s="35">
        <v>9</v>
      </c>
      <c r="BC66" s="36"/>
      <c r="BD66" s="36"/>
      <c r="BE66" s="36"/>
      <c r="BF66" s="37"/>
      <c r="BG66" s="35">
        <v>10</v>
      </c>
      <c r="BH66" s="36"/>
      <c r="BI66" s="36"/>
      <c r="BJ66" s="36"/>
      <c r="BK66" s="37"/>
    </row>
    <row r="67" spans="1:79" s="1" customFormat="1" ht="12.75" hidden="1" customHeight="1" x14ac:dyDescent="0.2">
      <c r="A67" s="38" t="s">
        <v>76</v>
      </c>
      <c r="B67" s="39"/>
      <c r="C67" s="39"/>
      <c r="D67" s="40"/>
      <c r="E67" s="38" t="s">
        <v>69</v>
      </c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40"/>
      <c r="X67" s="89" t="s">
        <v>72</v>
      </c>
      <c r="Y67" s="90"/>
      <c r="Z67" s="90"/>
      <c r="AA67" s="90"/>
      <c r="AB67" s="91"/>
      <c r="AC67" s="89" t="s">
        <v>73</v>
      </c>
      <c r="AD67" s="90"/>
      <c r="AE67" s="90"/>
      <c r="AF67" s="90"/>
      <c r="AG67" s="91"/>
      <c r="AH67" s="38" t="s">
        <v>106</v>
      </c>
      <c r="AI67" s="39"/>
      <c r="AJ67" s="39"/>
      <c r="AK67" s="39"/>
      <c r="AL67" s="40"/>
      <c r="AM67" s="59" t="s">
        <v>198</v>
      </c>
      <c r="AN67" s="60"/>
      <c r="AO67" s="60"/>
      <c r="AP67" s="60"/>
      <c r="AQ67" s="61"/>
      <c r="AR67" s="38" t="s">
        <v>74</v>
      </c>
      <c r="AS67" s="39"/>
      <c r="AT67" s="39"/>
      <c r="AU67" s="39"/>
      <c r="AV67" s="40"/>
      <c r="AW67" s="38" t="s">
        <v>75</v>
      </c>
      <c r="AX67" s="39"/>
      <c r="AY67" s="39"/>
      <c r="AZ67" s="39"/>
      <c r="BA67" s="40"/>
      <c r="BB67" s="38" t="s">
        <v>107</v>
      </c>
      <c r="BC67" s="39"/>
      <c r="BD67" s="39"/>
      <c r="BE67" s="39"/>
      <c r="BF67" s="40"/>
      <c r="BG67" s="59" t="s">
        <v>198</v>
      </c>
      <c r="BH67" s="60"/>
      <c r="BI67" s="60"/>
      <c r="BJ67" s="60"/>
      <c r="BK67" s="61"/>
      <c r="CA67" t="s">
        <v>36</v>
      </c>
    </row>
    <row r="68" spans="1:79" s="105" customFormat="1" ht="12.75" customHeight="1" x14ac:dyDescent="0.2">
      <c r="A68" s="125">
        <v>2210</v>
      </c>
      <c r="B68" s="126"/>
      <c r="C68" s="126"/>
      <c r="D68" s="127"/>
      <c r="E68" s="99" t="s">
        <v>229</v>
      </c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1"/>
      <c r="X68" s="129">
        <v>3800000</v>
      </c>
      <c r="Y68" s="130"/>
      <c r="Z68" s="130"/>
      <c r="AA68" s="130"/>
      <c r="AB68" s="131"/>
      <c r="AC68" s="129">
        <v>0</v>
      </c>
      <c r="AD68" s="130"/>
      <c r="AE68" s="130"/>
      <c r="AF68" s="130"/>
      <c r="AG68" s="131"/>
      <c r="AH68" s="129">
        <v>0</v>
      </c>
      <c r="AI68" s="130"/>
      <c r="AJ68" s="130"/>
      <c r="AK68" s="130"/>
      <c r="AL68" s="131"/>
      <c r="AM68" s="129">
        <f>IF(ISNUMBER(X68),X68,0)+IF(ISNUMBER(AC68),AC68,0)</f>
        <v>3800000</v>
      </c>
      <c r="AN68" s="130"/>
      <c r="AO68" s="130"/>
      <c r="AP68" s="130"/>
      <c r="AQ68" s="131"/>
      <c r="AR68" s="129">
        <v>0</v>
      </c>
      <c r="AS68" s="130"/>
      <c r="AT68" s="130"/>
      <c r="AU68" s="130"/>
      <c r="AV68" s="131"/>
      <c r="AW68" s="129">
        <v>0</v>
      </c>
      <c r="AX68" s="130"/>
      <c r="AY68" s="130"/>
      <c r="AZ68" s="130"/>
      <c r="BA68" s="131"/>
      <c r="BB68" s="129">
        <v>0</v>
      </c>
      <c r="BC68" s="130"/>
      <c r="BD68" s="130"/>
      <c r="BE68" s="130"/>
      <c r="BF68" s="131"/>
      <c r="BG68" s="128">
        <f>IF(ISNUMBER(AR68),AR68,0)+IF(ISNUMBER(AW68),AW68,0)</f>
        <v>0</v>
      </c>
      <c r="BH68" s="128"/>
      <c r="BI68" s="128"/>
      <c r="BJ68" s="128"/>
      <c r="BK68" s="128"/>
      <c r="CA68" s="105" t="s">
        <v>37</v>
      </c>
    </row>
    <row r="69" spans="1:79" s="105" customFormat="1" ht="12.75" customHeight="1" x14ac:dyDescent="0.2">
      <c r="A69" s="125">
        <v>2240</v>
      </c>
      <c r="B69" s="126"/>
      <c r="C69" s="126"/>
      <c r="D69" s="127"/>
      <c r="E69" s="99" t="s">
        <v>230</v>
      </c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1"/>
      <c r="X69" s="129">
        <v>200000</v>
      </c>
      <c r="Y69" s="130"/>
      <c r="Z69" s="130"/>
      <c r="AA69" s="130"/>
      <c r="AB69" s="131"/>
      <c r="AC69" s="129">
        <v>0</v>
      </c>
      <c r="AD69" s="130"/>
      <c r="AE69" s="130"/>
      <c r="AF69" s="130"/>
      <c r="AG69" s="131"/>
      <c r="AH69" s="129">
        <v>0</v>
      </c>
      <c r="AI69" s="130"/>
      <c r="AJ69" s="130"/>
      <c r="AK69" s="130"/>
      <c r="AL69" s="131"/>
      <c r="AM69" s="129">
        <f>IF(ISNUMBER(X69),X69,0)+IF(ISNUMBER(AC69),AC69,0)</f>
        <v>200000</v>
      </c>
      <c r="AN69" s="130"/>
      <c r="AO69" s="130"/>
      <c r="AP69" s="130"/>
      <c r="AQ69" s="131"/>
      <c r="AR69" s="129">
        <v>0</v>
      </c>
      <c r="AS69" s="130"/>
      <c r="AT69" s="130"/>
      <c r="AU69" s="130"/>
      <c r="AV69" s="131"/>
      <c r="AW69" s="129">
        <v>0</v>
      </c>
      <c r="AX69" s="130"/>
      <c r="AY69" s="130"/>
      <c r="AZ69" s="130"/>
      <c r="BA69" s="131"/>
      <c r="BB69" s="129">
        <v>0</v>
      </c>
      <c r="BC69" s="130"/>
      <c r="BD69" s="130"/>
      <c r="BE69" s="130"/>
      <c r="BF69" s="131"/>
      <c r="BG69" s="128">
        <f>IF(ISNUMBER(AR69),AR69,0)+IF(ISNUMBER(AW69),AW69,0)</f>
        <v>0</v>
      </c>
      <c r="BH69" s="128"/>
      <c r="BI69" s="128"/>
      <c r="BJ69" s="128"/>
      <c r="BK69" s="128"/>
    </row>
    <row r="70" spans="1:79" s="7" customFormat="1" ht="12.75" customHeight="1" x14ac:dyDescent="0.2">
      <c r="A70" s="96"/>
      <c r="B70" s="94"/>
      <c r="C70" s="94"/>
      <c r="D70" s="95"/>
      <c r="E70" s="106" t="s">
        <v>161</v>
      </c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8"/>
      <c r="X70" s="133">
        <v>4000000</v>
      </c>
      <c r="Y70" s="134"/>
      <c r="Z70" s="134"/>
      <c r="AA70" s="134"/>
      <c r="AB70" s="135"/>
      <c r="AC70" s="133">
        <v>0</v>
      </c>
      <c r="AD70" s="134"/>
      <c r="AE70" s="134"/>
      <c r="AF70" s="134"/>
      <c r="AG70" s="135"/>
      <c r="AH70" s="133">
        <v>0</v>
      </c>
      <c r="AI70" s="134"/>
      <c r="AJ70" s="134"/>
      <c r="AK70" s="134"/>
      <c r="AL70" s="135"/>
      <c r="AM70" s="133">
        <f>IF(ISNUMBER(X70),X70,0)+IF(ISNUMBER(AC70),AC70,0)</f>
        <v>4000000</v>
      </c>
      <c r="AN70" s="134"/>
      <c r="AO70" s="134"/>
      <c r="AP70" s="134"/>
      <c r="AQ70" s="135"/>
      <c r="AR70" s="133">
        <v>0</v>
      </c>
      <c r="AS70" s="134"/>
      <c r="AT70" s="134"/>
      <c r="AU70" s="134"/>
      <c r="AV70" s="135"/>
      <c r="AW70" s="133">
        <v>0</v>
      </c>
      <c r="AX70" s="134"/>
      <c r="AY70" s="134"/>
      <c r="AZ70" s="134"/>
      <c r="BA70" s="135"/>
      <c r="BB70" s="133">
        <v>0</v>
      </c>
      <c r="BC70" s="134"/>
      <c r="BD70" s="134"/>
      <c r="BE70" s="134"/>
      <c r="BF70" s="135"/>
      <c r="BG70" s="132">
        <f>IF(ISNUMBER(AR70),AR70,0)+IF(ISNUMBER(AW70),AW70,0)</f>
        <v>0</v>
      </c>
      <c r="BH70" s="132"/>
      <c r="BI70" s="132"/>
      <c r="BJ70" s="132"/>
      <c r="BK70" s="132"/>
    </row>
    <row r="72" spans="1:79" ht="14.25" customHeight="1" x14ac:dyDescent="0.2">
      <c r="A72" s="51" t="s">
        <v>299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</row>
    <row r="73" spans="1:79" ht="15" customHeight="1" x14ac:dyDescent="0.2">
      <c r="A73" s="62" t="s">
        <v>218</v>
      </c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</row>
    <row r="74" spans="1:79" ht="23.1" customHeight="1" x14ac:dyDescent="0.2">
      <c r="A74" s="76" t="s">
        <v>133</v>
      </c>
      <c r="B74" s="77"/>
      <c r="C74" s="77"/>
      <c r="D74" s="77"/>
      <c r="E74" s="78"/>
      <c r="F74" s="70" t="s">
        <v>20</v>
      </c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2"/>
      <c r="X74" s="41" t="s">
        <v>222</v>
      </c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35" t="s">
        <v>224</v>
      </c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7"/>
    </row>
    <row r="75" spans="1:79" ht="53.25" customHeight="1" x14ac:dyDescent="0.2">
      <c r="A75" s="79"/>
      <c r="B75" s="80"/>
      <c r="C75" s="80"/>
      <c r="D75" s="80"/>
      <c r="E75" s="81"/>
      <c r="F75" s="73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5"/>
      <c r="X75" s="35" t="s">
        <v>5</v>
      </c>
      <c r="Y75" s="36"/>
      <c r="Z75" s="36"/>
      <c r="AA75" s="36"/>
      <c r="AB75" s="37"/>
      <c r="AC75" s="35" t="s">
        <v>4</v>
      </c>
      <c r="AD75" s="36"/>
      <c r="AE75" s="36"/>
      <c r="AF75" s="36"/>
      <c r="AG75" s="37"/>
      <c r="AH75" s="55" t="s">
        <v>130</v>
      </c>
      <c r="AI75" s="56"/>
      <c r="AJ75" s="56"/>
      <c r="AK75" s="56"/>
      <c r="AL75" s="57"/>
      <c r="AM75" s="35" t="s">
        <v>6</v>
      </c>
      <c r="AN75" s="36"/>
      <c r="AO75" s="36"/>
      <c r="AP75" s="36"/>
      <c r="AQ75" s="37"/>
      <c r="AR75" s="35" t="s">
        <v>5</v>
      </c>
      <c r="AS75" s="36"/>
      <c r="AT75" s="36"/>
      <c r="AU75" s="36"/>
      <c r="AV75" s="37"/>
      <c r="AW75" s="35" t="s">
        <v>4</v>
      </c>
      <c r="AX75" s="36"/>
      <c r="AY75" s="36"/>
      <c r="AZ75" s="36"/>
      <c r="BA75" s="37"/>
      <c r="BB75" s="58" t="s">
        <v>130</v>
      </c>
      <c r="BC75" s="58"/>
      <c r="BD75" s="58"/>
      <c r="BE75" s="58"/>
      <c r="BF75" s="58"/>
      <c r="BG75" s="35" t="s">
        <v>108</v>
      </c>
      <c r="BH75" s="36"/>
      <c r="BI75" s="36"/>
      <c r="BJ75" s="36"/>
      <c r="BK75" s="37"/>
    </row>
    <row r="76" spans="1:79" ht="15" customHeight="1" x14ac:dyDescent="0.2">
      <c r="A76" s="35">
        <v>1</v>
      </c>
      <c r="B76" s="36"/>
      <c r="C76" s="36"/>
      <c r="D76" s="36"/>
      <c r="E76" s="37"/>
      <c r="F76" s="35">
        <v>2</v>
      </c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7"/>
      <c r="X76" s="35">
        <v>3</v>
      </c>
      <c r="Y76" s="36"/>
      <c r="Z76" s="36"/>
      <c r="AA76" s="36"/>
      <c r="AB76" s="37"/>
      <c r="AC76" s="35">
        <v>4</v>
      </c>
      <c r="AD76" s="36"/>
      <c r="AE76" s="36"/>
      <c r="AF76" s="36"/>
      <c r="AG76" s="37"/>
      <c r="AH76" s="35">
        <v>5</v>
      </c>
      <c r="AI76" s="36"/>
      <c r="AJ76" s="36"/>
      <c r="AK76" s="36"/>
      <c r="AL76" s="37"/>
      <c r="AM76" s="35">
        <v>6</v>
      </c>
      <c r="AN76" s="36"/>
      <c r="AO76" s="36"/>
      <c r="AP76" s="36"/>
      <c r="AQ76" s="37"/>
      <c r="AR76" s="35">
        <v>7</v>
      </c>
      <c r="AS76" s="36"/>
      <c r="AT76" s="36"/>
      <c r="AU76" s="36"/>
      <c r="AV76" s="37"/>
      <c r="AW76" s="35">
        <v>8</v>
      </c>
      <c r="AX76" s="36"/>
      <c r="AY76" s="36"/>
      <c r="AZ76" s="36"/>
      <c r="BA76" s="37"/>
      <c r="BB76" s="35">
        <v>9</v>
      </c>
      <c r="BC76" s="36"/>
      <c r="BD76" s="36"/>
      <c r="BE76" s="36"/>
      <c r="BF76" s="37"/>
      <c r="BG76" s="35">
        <v>10</v>
      </c>
      <c r="BH76" s="36"/>
      <c r="BI76" s="36"/>
      <c r="BJ76" s="36"/>
      <c r="BK76" s="37"/>
    </row>
    <row r="77" spans="1:79" s="1" customFormat="1" ht="15" hidden="1" customHeight="1" x14ac:dyDescent="0.2">
      <c r="A77" s="38" t="s">
        <v>76</v>
      </c>
      <c r="B77" s="39"/>
      <c r="C77" s="39"/>
      <c r="D77" s="39"/>
      <c r="E77" s="40"/>
      <c r="F77" s="38" t="s">
        <v>69</v>
      </c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40"/>
      <c r="X77" s="38" t="s">
        <v>72</v>
      </c>
      <c r="Y77" s="39"/>
      <c r="Z77" s="39"/>
      <c r="AA77" s="39"/>
      <c r="AB77" s="40"/>
      <c r="AC77" s="38" t="s">
        <v>73</v>
      </c>
      <c r="AD77" s="39"/>
      <c r="AE77" s="39"/>
      <c r="AF77" s="39"/>
      <c r="AG77" s="40"/>
      <c r="AH77" s="38" t="s">
        <v>106</v>
      </c>
      <c r="AI77" s="39"/>
      <c r="AJ77" s="39"/>
      <c r="AK77" s="39"/>
      <c r="AL77" s="40"/>
      <c r="AM77" s="59" t="s">
        <v>198</v>
      </c>
      <c r="AN77" s="60"/>
      <c r="AO77" s="60"/>
      <c r="AP77" s="60"/>
      <c r="AQ77" s="61"/>
      <c r="AR77" s="38" t="s">
        <v>74</v>
      </c>
      <c r="AS77" s="39"/>
      <c r="AT77" s="39"/>
      <c r="AU77" s="39"/>
      <c r="AV77" s="40"/>
      <c r="AW77" s="38" t="s">
        <v>75</v>
      </c>
      <c r="AX77" s="39"/>
      <c r="AY77" s="39"/>
      <c r="AZ77" s="39"/>
      <c r="BA77" s="40"/>
      <c r="BB77" s="38" t="s">
        <v>107</v>
      </c>
      <c r="BC77" s="39"/>
      <c r="BD77" s="39"/>
      <c r="BE77" s="39"/>
      <c r="BF77" s="40"/>
      <c r="BG77" s="59" t="s">
        <v>198</v>
      </c>
      <c r="BH77" s="60"/>
      <c r="BI77" s="60"/>
      <c r="BJ77" s="60"/>
      <c r="BK77" s="61"/>
      <c r="CA77" t="s">
        <v>38</v>
      </c>
    </row>
    <row r="78" spans="1:79" s="7" customFormat="1" ht="12.75" customHeight="1" x14ac:dyDescent="0.2">
      <c r="A78" s="96"/>
      <c r="B78" s="94"/>
      <c r="C78" s="94"/>
      <c r="D78" s="94"/>
      <c r="E78" s="95"/>
      <c r="F78" s="96" t="s">
        <v>161</v>
      </c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5"/>
      <c r="X78" s="136"/>
      <c r="Y78" s="137"/>
      <c r="Z78" s="137"/>
      <c r="AA78" s="137"/>
      <c r="AB78" s="138"/>
      <c r="AC78" s="136"/>
      <c r="AD78" s="137"/>
      <c r="AE78" s="137"/>
      <c r="AF78" s="137"/>
      <c r="AG78" s="138"/>
      <c r="AH78" s="132"/>
      <c r="AI78" s="132"/>
      <c r="AJ78" s="132"/>
      <c r="AK78" s="132"/>
      <c r="AL78" s="132"/>
      <c r="AM78" s="132">
        <f>IF(ISNUMBER(X78),X78,0)+IF(ISNUMBER(AC78),AC78,0)</f>
        <v>0</v>
      </c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>
        <f>IF(ISNUMBER(AR78),AR78,0)+IF(ISNUMBER(AW78),AW78,0)</f>
        <v>0</v>
      </c>
      <c r="BH78" s="132"/>
      <c r="BI78" s="132"/>
      <c r="BJ78" s="132"/>
      <c r="BK78" s="132"/>
      <c r="CA78" s="7" t="s">
        <v>39</v>
      </c>
    </row>
    <row r="81" spans="1:79" ht="14.25" customHeight="1" x14ac:dyDescent="0.2">
      <c r="A81" s="51" t="s">
        <v>134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</row>
    <row r="82" spans="1:79" ht="14.25" customHeight="1" x14ac:dyDescent="0.2">
      <c r="A82" s="51" t="s">
        <v>287</v>
      </c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</row>
    <row r="83" spans="1:79" ht="15" customHeight="1" x14ac:dyDescent="0.2">
      <c r="A83" s="62" t="s">
        <v>218</v>
      </c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</row>
    <row r="84" spans="1:79" ht="23.1" customHeight="1" x14ac:dyDescent="0.2">
      <c r="A84" s="70" t="s">
        <v>7</v>
      </c>
      <c r="B84" s="71"/>
      <c r="C84" s="71"/>
      <c r="D84" s="70" t="s">
        <v>135</v>
      </c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2"/>
      <c r="U84" s="35" t="s">
        <v>219</v>
      </c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7"/>
      <c r="AN84" s="35" t="s">
        <v>220</v>
      </c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7"/>
      <c r="BG84" s="41" t="s">
        <v>221</v>
      </c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</row>
    <row r="85" spans="1:79" ht="52.5" customHeight="1" x14ac:dyDescent="0.2">
      <c r="A85" s="73"/>
      <c r="B85" s="74"/>
      <c r="C85" s="74"/>
      <c r="D85" s="73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5"/>
      <c r="U85" s="35" t="s">
        <v>5</v>
      </c>
      <c r="V85" s="36"/>
      <c r="W85" s="36"/>
      <c r="X85" s="36"/>
      <c r="Y85" s="37"/>
      <c r="Z85" s="35" t="s">
        <v>4</v>
      </c>
      <c r="AA85" s="36"/>
      <c r="AB85" s="36"/>
      <c r="AC85" s="36"/>
      <c r="AD85" s="37"/>
      <c r="AE85" s="55" t="s">
        <v>130</v>
      </c>
      <c r="AF85" s="56"/>
      <c r="AG85" s="56"/>
      <c r="AH85" s="57"/>
      <c r="AI85" s="35" t="s">
        <v>6</v>
      </c>
      <c r="AJ85" s="36"/>
      <c r="AK85" s="36"/>
      <c r="AL85" s="36"/>
      <c r="AM85" s="37"/>
      <c r="AN85" s="35" t="s">
        <v>5</v>
      </c>
      <c r="AO85" s="36"/>
      <c r="AP85" s="36"/>
      <c r="AQ85" s="36"/>
      <c r="AR85" s="37"/>
      <c r="AS85" s="35" t="s">
        <v>4</v>
      </c>
      <c r="AT85" s="36"/>
      <c r="AU85" s="36"/>
      <c r="AV85" s="36"/>
      <c r="AW85" s="37"/>
      <c r="AX85" s="55" t="s">
        <v>130</v>
      </c>
      <c r="AY85" s="56"/>
      <c r="AZ85" s="56"/>
      <c r="BA85" s="57"/>
      <c r="BB85" s="35" t="s">
        <v>108</v>
      </c>
      <c r="BC85" s="36"/>
      <c r="BD85" s="36"/>
      <c r="BE85" s="36"/>
      <c r="BF85" s="37"/>
      <c r="BG85" s="35" t="s">
        <v>5</v>
      </c>
      <c r="BH85" s="36"/>
      <c r="BI85" s="36"/>
      <c r="BJ85" s="36"/>
      <c r="BK85" s="37"/>
      <c r="BL85" s="41" t="s">
        <v>4</v>
      </c>
      <c r="BM85" s="41"/>
      <c r="BN85" s="41"/>
      <c r="BO85" s="41"/>
      <c r="BP85" s="41"/>
      <c r="BQ85" s="58" t="s">
        <v>130</v>
      </c>
      <c r="BR85" s="58"/>
      <c r="BS85" s="58"/>
      <c r="BT85" s="58"/>
      <c r="BU85" s="35" t="s">
        <v>109</v>
      </c>
      <c r="BV85" s="36"/>
      <c r="BW85" s="36"/>
      <c r="BX85" s="36"/>
      <c r="BY85" s="37"/>
    </row>
    <row r="86" spans="1:79" ht="15" customHeight="1" x14ac:dyDescent="0.2">
      <c r="A86" s="35">
        <v>1</v>
      </c>
      <c r="B86" s="36"/>
      <c r="C86" s="36"/>
      <c r="D86" s="35">
        <v>2</v>
      </c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7"/>
      <c r="U86" s="35">
        <v>3</v>
      </c>
      <c r="V86" s="36"/>
      <c r="W86" s="36"/>
      <c r="X86" s="36"/>
      <c r="Y86" s="37"/>
      <c r="Z86" s="35">
        <v>4</v>
      </c>
      <c r="AA86" s="36"/>
      <c r="AB86" s="36"/>
      <c r="AC86" s="36"/>
      <c r="AD86" s="37"/>
      <c r="AE86" s="35">
        <v>5</v>
      </c>
      <c r="AF86" s="36"/>
      <c r="AG86" s="36"/>
      <c r="AH86" s="37"/>
      <c r="AI86" s="35">
        <v>6</v>
      </c>
      <c r="AJ86" s="36"/>
      <c r="AK86" s="36"/>
      <c r="AL86" s="36"/>
      <c r="AM86" s="37"/>
      <c r="AN86" s="35">
        <v>7</v>
      </c>
      <c r="AO86" s="36"/>
      <c r="AP86" s="36"/>
      <c r="AQ86" s="36"/>
      <c r="AR86" s="37"/>
      <c r="AS86" s="35">
        <v>8</v>
      </c>
      <c r="AT86" s="36"/>
      <c r="AU86" s="36"/>
      <c r="AV86" s="36"/>
      <c r="AW86" s="37"/>
      <c r="AX86" s="41">
        <v>9</v>
      </c>
      <c r="AY86" s="41"/>
      <c r="AZ86" s="41"/>
      <c r="BA86" s="41"/>
      <c r="BB86" s="35">
        <v>10</v>
      </c>
      <c r="BC86" s="36"/>
      <c r="BD86" s="36"/>
      <c r="BE86" s="36"/>
      <c r="BF86" s="37"/>
      <c r="BG86" s="35">
        <v>11</v>
      </c>
      <c r="BH86" s="36"/>
      <c r="BI86" s="36"/>
      <c r="BJ86" s="36"/>
      <c r="BK86" s="37"/>
      <c r="BL86" s="41">
        <v>12</v>
      </c>
      <c r="BM86" s="41"/>
      <c r="BN86" s="41"/>
      <c r="BO86" s="41"/>
      <c r="BP86" s="41"/>
      <c r="BQ86" s="35">
        <v>13</v>
      </c>
      <c r="BR86" s="36"/>
      <c r="BS86" s="36"/>
      <c r="BT86" s="37"/>
      <c r="BU86" s="35">
        <v>14</v>
      </c>
      <c r="BV86" s="36"/>
      <c r="BW86" s="36"/>
      <c r="BX86" s="36"/>
      <c r="BY86" s="37"/>
    </row>
    <row r="87" spans="1:79" s="1" customFormat="1" ht="14.25" hidden="1" customHeight="1" x14ac:dyDescent="0.2">
      <c r="A87" s="38" t="s">
        <v>81</v>
      </c>
      <c r="B87" s="39"/>
      <c r="C87" s="39"/>
      <c r="D87" s="38" t="s">
        <v>69</v>
      </c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0"/>
      <c r="U87" s="44" t="s">
        <v>77</v>
      </c>
      <c r="V87" s="44"/>
      <c r="W87" s="44"/>
      <c r="X87" s="44"/>
      <c r="Y87" s="44"/>
      <c r="Z87" s="44" t="s">
        <v>78</v>
      </c>
      <c r="AA87" s="44"/>
      <c r="AB87" s="44"/>
      <c r="AC87" s="44"/>
      <c r="AD87" s="44"/>
      <c r="AE87" s="44" t="s">
        <v>103</v>
      </c>
      <c r="AF87" s="44"/>
      <c r="AG87" s="44"/>
      <c r="AH87" s="44"/>
      <c r="AI87" s="53" t="s">
        <v>197</v>
      </c>
      <c r="AJ87" s="53"/>
      <c r="AK87" s="53"/>
      <c r="AL87" s="53"/>
      <c r="AM87" s="53"/>
      <c r="AN87" s="44" t="s">
        <v>79</v>
      </c>
      <c r="AO87" s="44"/>
      <c r="AP87" s="44"/>
      <c r="AQ87" s="44"/>
      <c r="AR87" s="44"/>
      <c r="AS87" s="44" t="s">
        <v>80</v>
      </c>
      <c r="AT87" s="44"/>
      <c r="AU87" s="44"/>
      <c r="AV87" s="44"/>
      <c r="AW87" s="44"/>
      <c r="AX87" s="44" t="s">
        <v>104</v>
      </c>
      <c r="AY87" s="44"/>
      <c r="AZ87" s="44"/>
      <c r="BA87" s="44"/>
      <c r="BB87" s="53" t="s">
        <v>197</v>
      </c>
      <c r="BC87" s="53"/>
      <c r="BD87" s="53"/>
      <c r="BE87" s="53"/>
      <c r="BF87" s="53"/>
      <c r="BG87" s="44" t="s">
        <v>70</v>
      </c>
      <c r="BH87" s="44"/>
      <c r="BI87" s="44"/>
      <c r="BJ87" s="44"/>
      <c r="BK87" s="44"/>
      <c r="BL87" s="44" t="s">
        <v>71</v>
      </c>
      <c r="BM87" s="44"/>
      <c r="BN87" s="44"/>
      <c r="BO87" s="44"/>
      <c r="BP87" s="44"/>
      <c r="BQ87" s="44" t="s">
        <v>105</v>
      </c>
      <c r="BR87" s="44"/>
      <c r="BS87" s="44"/>
      <c r="BT87" s="44"/>
      <c r="BU87" s="53" t="s">
        <v>197</v>
      </c>
      <c r="BV87" s="53"/>
      <c r="BW87" s="53"/>
      <c r="BX87" s="53"/>
      <c r="BY87" s="53"/>
      <c r="CA87" t="s">
        <v>40</v>
      </c>
    </row>
    <row r="88" spans="1:79" s="105" customFormat="1" ht="12.75" customHeight="1" x14ac:dyDescent="0.2">
      <c r="A88" s="125">
        <v>1</v>
      </c>
      <c r="B88" s="126"/>
      <c r="C88" s="126"/>
      <c r="D88" s="99" t="s">
        <v>231</v>
      </c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1"/>
      <c r="U88" s="129">
        <v>19996.66</v>
      </c>
      <c r="V88" s="130"/>
      <c r="W88" s="130"/>
      <c r="X88" s="130"/>
      <c r="Y88" s="131"/>
      <c r="Z88" s="129">
        <v>0</v>
      </c>
      <c r="AA88" s="130"/>
      <c r="AB88" s="130"/>
      <c r="AC88" s="130"/>
      <c r="AD88" s="131"/>
      <c r="AE88" s="129">
        <v>0</v>
      </c>
      <c r="AF88" s="130"/>
      <c r="AG88" s="130"/>
      <c r="AH88" s="131"/>
      <c r="AI88" s="129">
        <f>IF(ISNUMBER(U88),U88,0)+IF(ISNUMBER(Z88),Z88,0)</f>
        <v>19996.66</v>
      </c>
      <c r="AJ88" s="130"/>
      <c r="AK88" s="130"/>
      <c r="AL88" s="130"/>
      <c r="AM88" s="131"/>
      <c r="AN88" s="129">
        <v>20000</v>
      </c>
      <c r="AO88" s="130"/>
      <c r="AP88" s="130"/>
      <c r="AQ88" s="130"/>
      <c r="AR88" s="131"/>
      <c r="AS88" s="129">
        <v>0</v>
      </c>
      <c r="AT88" s="130"/>
      <c r="AU88" s="130"/>
      <c r="AV88" s="130"/>
      <c r="AW88" s="131"/>
      <c r="AX88" s="129">
        <v>0</v>
      </c>
      <c r="AY88" s="130"/>
      <c r="AZ88" s="130"/>
      <c r="BA88" s="131"/>
      <c r="BB88" s="129">
        <f>IF(ISNUMBER(AN88),AN88,0)+IF(ISNUMBER(AS88),AS88,0)</f>
        <v>20000</v>
      </c>
      <c r="BC88" s="130"/>
      <c r="BD88" s="130"/>
      <c r="BE88" s="130"/>
      <c r="BF88" s="131"/>
      <c r="BG88" s="129">
        <v>20000</v>
      </c>
      <c r="BH88" s="130"/>
      <c r="BI88" s="130"/>
      <c r="BJ88" s="130"/>
      <c r="BK88" s="131"/>
      <c r="BL88" s="129">
        <v>0</v>
      </c>
      <c r="BM88" s="130"/>
      <c r="BN88" s="130"/>
      <c r="BO88" s="130"/>
      <c r="BP88" s="131"/>
      <c r="BQ88" s="129">
        <v>0</v>
      </c>
      <c r="BR88" s="130"/>
      <c r="BS88" s="130"/>
      <c r="BT88" s="131"/>
      <c r="BU88" s="129">
        <f>IF(ISNUMBER(BG88),BG88,0)+IF(ISNUMBER(BL88),BL88,0)</f>
        <v>20000</v>
      </c>
      <c r="BV88" s="130"/>
      <c r="BW88" s="130"/>
      <c r="BX88" s="130"/>
      <c r="BY88" s="131"/>
      <c r="CA88" s="105" t="s">
        <v>41</v>
      </c>
    </row>
    <row r="89" spans="1:79" s="105" customFormat="1" ht="25.5" customHeight="1" x14ac:dyDescent="0.2">
      <c r="A89" s="125">
        <v>2</v>
      </c>
      <c r="B89" s="126"/>
      <c r="C89" s="126"/>
      <c r="D89" s="99" t="s">
        <v>232</v>
      </c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1"/>
      <c r="U89" s="129">
        <v>1379996</v>
      </c>
      <c r="V89" s="130"/>
      <c r="W89" s="130"/>
      <c r="X89" s="130"/>
      <c r="Y89" s="131"/>
      <c r="Z89" s="129">
        <v>0</v>
      </c>
      <c r="AA89" s="130"/>
      <c r="AB89" s="130"/>
      <c r="AC89" s="130"/>
      <c r="AD89" s="131"/>
      <c r="AE89" s="129">
        <v>0</v>
      </c>
      <c r="AF89" s="130"/>
      <c r="AG89" s="130"/>
      <c r="AH89" s="131"/>
      <c r="AI89" s="129">
        <f>IF(ISNUMBER(U89),U89,0)+IF(ISNUMBER(Z89),Z89,0)</f>
        <v>1379996</v>
      </c>
      <c r="AJ89" s="130"/>
      <c r="AK89" s="130"/>
      <c r="AL89" s="130"/>
      <c r="AM89" s="131"/>
      <c r="AN89" s="129">
        <v>800000</v>
      </c>
      <c r="AO89" s="130"/>
      <c r="AP89" s="130"/>
      <c r="AQ89" s="130"/>
      <c r="AR89" s="131"/>
      <c r="AS89" s="129">
        <v>0</v>
      </c>
      <c r="AT89" s="130"/>
      <c r="AU89" s="130"/>
      <c r="AV89" s="130"/>
      <c r="AW89" s="131"/>
      <c r="AX89" s="129">
        <v>0</v>
      </c>
      <c r="AY89" s="130"/>
      <c r="AZ89" s="130"/>
      <c r="BA89" s="131"/>
      <c r="BB89" s="129">
        <f>IF(ISNUMBER(AN89),AN89,0)+IF(ISNUMBER(AS89),AS89,0)</f>
        <v>800000</v>
      </c>
      <c r="BC89" s="130"/>
      <c r="BD89" s="130"/>
      <c r="BE89" s="130"/>
      <c r="BF89" s="131"/>
      <c r="BG89" s="129">
        <v>700000</v>
      </c>
      <c r="BH89" s="130"/>
      <c r="BI89" s="130"/>
      <c r="BJ89" s="130"/>
      <c r="BK89" s="131"/>
      <c r="BL89" s="129">
        <v>0</v>
      </c>
      <c r="BM89" s="130"/>
      <c r="BN89" s="130"/>
      <c r="BO89" s="130"/>
      <c r="BP89" s="131"/>
      <c r="BQ89" s="129">
        <v>0</v>
      </c>
      <c r="BR89" s="130"/>
      <c r="BS89" s="130"/>
      <c r="BT89" s="131"/>
      <c r="BU89" s="129">
        <f>IF(ISNUMBER(BG89),BG89,0)+IF(ISNUMBER(BL89),BL89,0)</f>
        <v>700000</v>
      </c>
      <c r="BV89" s="130"/>
      <c r="BW89" s="130"/>
      <c r="BX89" s="130"/>
      <c r="BY89" s="131"/>
    </row>
    <row r="90" spans="1:79" s="105" customFormat="1" ht="38.25" customHeight="1" x14ac:dyDescent="0.2">
      <c r="A90" s="125">
        <v>3</v>
      </c>
      <c r="B90" s="126"/>
      <c r="C90" s="126"/>
      <c r="D90" s="99" t="s">
        <v>233</v>
      </c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1"/>
      <c r="U90" s="129">
        <v>0</v>
      </c>
      <c r="V90" s="130"/>
      <c r="W90" s="130"/>
      <c r="X90" s="130"/>
      <c r="Y90" s="131"/>
      <c r="Z90" s="129">
        <v>0</v>
      </c>
      <c r="AA90" s="130"/>
      <c r="AB90" s="130"/>
      <c r="AC90" s="130"/>
      <c r="AD90" s="131"/>
      <c r="AE90" s="129">
        <v>0</v>
      </c>
      <c r="AF90" s="130"/>
      <c r="AG90" s="130"/>
      <c r="AH90" s="131"/>
      <c r="AI90" s="129">
        <f>IF(ISNUMBER(U90),U90,0)+IF(ISNUMBER(Z90),Z90,0)</f>
        <v>0</v>
      </c>
      <c r="AJ90" s="130"/>
      <c r="AK90" s="130"/>
      <c r="AL90" s="130"/>
      <c r="AM90" s="131"/>
      <c r="AN90" s="129">
        <v>400000</v>
      </c>
      <c r="AO90" s="130"/>
      <c r="AP90" s="130"/>
      <c r="AQ90" s="130"/>
      <c r="AR90" s="131"/>
      <c r="AS90" s="129">
        <v>0</v>
      </c>
      <c r="AT90" s="130"/>
      <c r="AU90" s="130"/>
      <c r="AV90" s="130"/>
      <c r="AW90" s="131"/>
      <c r="AX90" s="129">
        <v>0</v>
      </c>
      <c r="AY90" s="130"/>
      <c r="AZ90" s="130"/>
      <c r="BA90" s="131"/>
      <c r="BB90" s="129">
        <f>IF(ISNUMBER(AN90),AN90,0)+IF(ISNUMBER(AS90),AS90,0)</f>
        <v>400000</v>
      </c>
      <c r="BC90" s="130"/>
      <c r="BD90" s="130"/>
      <c r="BE90" s="130"/>
      <c r="BF90" s="131"/>
      <c r="BG90" s="129">
        <v>100000</v>
      </c>
      <c r="BH90" s="130"/>
      <c r="BI90" s="130"/>
      <c r="BJ90" s="130"/>
      <c r="BK90" s="131"/>
      <c r="BL90" s="129">
        <v>0</v>
      </c>
      <c r="BM90" s="130"/>
      <c r="BN90" s="130"/>
      <c r="BO90" s="130"/>
      <c r="BP90" s="131"/>
      <c r="BQ90" s="129">
        <v>0</v>
      </c>
      <c r="BR90" s="130"/>
      <c r="BS90" s="130"/>
      <c r="BT90" s="131"/>
      <c r="BU90" s="129">
        <f>IF(ISNUMBER(BG90),BG90,0)+IF(ISNUMBER(BL90),BL90,0)</f>
        <v>100000</v>
      </c>
      <c r="BV90" s="130"/>
      <c r="BW90" s="130"/>
      <c r="BX90" s="130"/>
      <c r="BY90" s="131"/>
    </row>
    <row r="91" spans="1:79" s="105" customFormat="1" ht="38.25" customHeight="1" x14ac:dyDescent="0.2">
      <c r="A91" s="125">
        <v>4</v>
      </c>
      <c r="B91" s="126"/>
      <c r="C91" s="126"/>
      <c r="D91" s="99" t="s">
        <v>234</v>
      </c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1"/>
      <c r="U91" s="129">
        <v>0</v>
      </c>
      <c r="V91" s="130"/>
      <c r="W91" s="130"/>
      <c r="X91" s="130"/>
      <c r="Y91" s="131"/>
      <c r="Z91" s="129">
        <v>0</v>
      </c>
      <c r="AA91" s="130"/>
      <c r="AB91" s="130"/>
      <c r="AC91" s="130"/>
      <c r="AD91" s="131"/>
      <c r="AE91" s="129">
        <v>0</v>
      </c>
      <c r="AF91" s="130"/>
      <c r="AG91" s="130"/>
      <c r="AH91" s="131"/>
      <c r="AI91" s="129">
        <f>IF(ISNUMBER(U91),U91,0)+IF(ISNUMBER(Z91),Z91,0)</f>
        <v>0</v>
      </c>
      <c r="AJ91" s="130"/>
      <c r="AK91" s="130"/>
      <c r="AL91" s="130"/>
      <c r="AM91" s="131"/>
      <c r="AN91" s="129">
        <v>200000</v>
      </c>
      <c r="AO91" s="130"/>
      <c r="AP91" s="130"/>
      <c r="AQ91" s="130"/>
      <c r="AR91" s="131"/>
      <c r="AS91" s="129">
        <v>0</v>
      </c>
      <c r="AT91" s="130"/>
      <c r="AU91" s="130"/>
      <c r="AV91" s="130"/>
      <c r="AW91" s="131"/>
      <c r="AX91" s="129">
        <v>0</v>
      </c>
      <c r="AY91" s="130"/>
      <c r="AZ91" s="130"/>
      <c r="BA91" s="131"/>
      <c r="BB91" s="129">
        <f>IF(ISNUMBER(AN91),AN91,0)+IF(ISNUMBER(AS91),AS91,0)</f>
        <v>200000</v>
      </c>
      <c r="BC91" s="130"/>
      <c r="BD91" s="130"/>
      <c r="BE91" s="130"/>
      <c r="BF91" s="131"/>
      <c r="BG91" s="129">
        <v>100000</v>
      </c>
      <c r="BH91" s="130"/>
      <c r="BI91" s="130"/>
      <c r="BJ91" s="130"/>
      <c r="BK91" s="131"/>
      <c r="BL91" s="129">
        <v>0</v>
      </c>
      <c r="BM91" s="130"/>
      <c r="BN91" s="130"/>
      <c r="BO91" s="130"/>
      <c r="BP91" s="131"/>
      <c r="BQ91" s="129">
        <v>0</v>
      </c>
      <c r="BR91" s="130"/>
      <c r="BS91" s="130"/>
      <c r="BT91" s="131"/>
      <c r="BU91" s="129">
        <f>IF(ISNUMBER(BG91),BG91,0)+IF(ISNUMBER(BL91),BL91,0)</f>
        <v>100000</v>
      </c>
      <c r="BV91" s="130"/>
      <c r="BW91" s="130"/>
      <c r="BX91" s="130"/>
      <c r="BY91" s="131"/>
    </row>
    <row r="92" spans="1:79" s="105" customFormat="1" ht="25.5" customHeight="1" x14ac:dyDescent="0.2">
      <c r="A92" s="125">
        <v>5</v>
      </c>
      <c r="B92" s="126"/>
      <c r="C92" s="126"/>
      <c r="D92" s="99" t="s">
        <v>235</v>
      </c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1"/>
      <c r="U92" s="129">
        <v>36920.5</v>
      </c>
      <c r="V92" s="130"/>
      <c r="W92" s="130"/>
      <c r="X92" s="130"/>
      <c r="Y92" s="131"/>
      <c r="Z92" s="129">
        <v>0</v>
      </c>
      <c r="AA92" s="130"/>
      <c r="AB92" s="130"/>
      <c r="AC92" s="130"/>
      <c r="AD92" s="131"/>
      <c r="AE92" s="129">
        <v>0</v>
      </c>
      <c r="AF92" s="130"/>
      <c r="AG92" s="130"/>
      <c r="AH92" s="131"/>
      <c r="AI92" s="129">
        <f>IF(ISNUMBER(U92),U92,0)+IF(ISNUMBER(Z92),Z92,0)</f>
        <v>36920.5</v>
      </c>
      <c r="AJ92" s="130"/>
      <c r="AK92" s="130"/>
      <c r="AL92" s="130"/>
      <c r="AM92" s="131"/>
      <c r="AN92" s="129">
        <v>80000</v>
      </c>
      <c r="AO92" s="130"/>
      <c r="AP92" s="130"/>
      <c r="AQ92" s="130"/>
      <c r="AR92" s="131"/>
      <c r="AS92" s="129">
        <v>0</v>
      </c>
      <c r="AT92" s="130"/>
      <c r="AU92" s="130"/>
      <c r="AV92" s="130"/>
      <c r="AW92" s="131"/>
      <c r="AX92" s="129">
        <v>0</v>
      </c>
      <c r="AY92" s="130"/>
      <c r="AZ92" s="130"/>
      <c r="BA92" s="131"/>
      <c r="BB92" s="129">
        <f>IF(ISNUMBER(AN92),AN92,0)+IF(ISNUMBER(AS92),AS92,0)</f>
        <v>80000</v>
      </c>
      <c r="BC92" s="130"/>
      <c r="BD92" s="130"/>
      <c r="BE92" s="130"/>
      <c r="BF92" s="131"/>
      <c r="BG92" s="129">
        <v>80000</v>
      </c>
      <c r="BH92" s="130"/>
      <c r="BI92" s="130"/>
      <c r="BJ92" s="130"/>
      <c r="BK92" s="131"/>
      <c r="BL92" s="129">
        <v>0</v>
      </c>
      <c r="BM92" s="130"/>
      <c r="BN92" s="130"/>
      <c r="BO92" s="130"/>
      <c r="BP92" s="131"/>
      <c r="BQ92" s="129">
        <v>0</v>
      </c>
      <c r="BR92" s="130"/>
      <c r="BS92" s="130"/>
      <c r="BT92" s="131"/>
      <c r="BU92" s="129">
        <f>IF(ISNUMBER(BG92),BG92,0)+IF(ISNUMBER(BL92),BL92,0)</f>
        <v>80000</v>
      </c>
      <c r="BV92" s="130"/>
      <c r="BW92" s="130"/>
      <c r="BX92" s="130"/>
      <c r="BY92" s="131"/>
    </row>
    <row r="93" spans="1:79" s="105" customFormat="1" ht="12.75" customHeight="1" x14ac:dyDescent="0.2">
      <c r="A93" s="125">
        <v>6</v>
      </c>
      <c r="B93" s="126"/>
      <c r="C93" s="126"/>
      <c r="D93" s="99" t="s">
        <v>236</v>
      </c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1"/>
      <c r="U93" s="129">
        <v>150000</v>
      </c>
      <c r="V93" s="130"/>
      <c r="W93" s="130"/>
      <c r="X93" s="130"/>
      <c r="Y93" s="131"/>
      <c r="Z93" s="129">
        <v>0</v>
      </c>
      <c r="AA93" s="130"/>
      <c r="AB93" s="130"/>
      <c r="AC93" s="130"/>
      <c r="AD93" s="131"/>
      <c r="AE93" s="129">
        <v>0</v>
      </c>
      <c r="AF93" s="130"/>
      <c r="AG93" s="130"/>
      <c r="AH93" s="131"/>
      <c r="AI93" s="129">
        <f>IF(ISNUMBER(U93),U93,0)+IF(ISNUMBER(Z93),Z93,0)</f>
        <v>150000</v>
      </c>
      <c r="AJ93" s="130"/>
      <c r="AK93" s="130"/>
      <c r="AL93" s="130"/>
      <c r="AM93" s="131"/>
      <c r="AN93" s="129">
        <v>0</v>
      </c>
      <c r="AO93" s="130"/>
      <c r="AP93" s="130"/>
      <c r="AQ93" s="130"/>
      <c r="AR93" s="131"/>
      <c r="AS93" s="129">
        <v>0</v>
      </c>
      <c r="AT93" s="130"/>
      <c r="AU93" s="130"/>
      <c r="AV93" s="130"/>
      <c r="AW93" s="131"/>
      <c r="AX93" s="129">
        <v>0</v>
      </c>
      <c r="AY93" s="130"/>
      <c r="AZ93" s="130"/>
      <c r="BA93" s="131"/>
      <c r="BB93" s="129">
        <f>IF(ISNUMBER(AN93),AN93,0)+IF(ISNUMBER(AS93),AS93,0)</f>
        <v>0</v>
      </c>
      <c r="BC93" s="130"/>
      <c r="BD93" s="130"/>
      <c r="BE93" s="130"/>
      <c r="BF93" s="131"/>
      <c r="BG93" s="129">
        <v>0</v>
      </c>
      <c r="BH93" s="130"/>
      <c r="BI93" s="130"/>
      <c r="BJ93" s="130"/>
      <c r="BK93" s="131"/>
      <c r="BL93" s="129">
        <v>0</v>
      </c>
      <c r="BM93" s="130"/>
      <c r="BN93" s="130"/>
      <c r="BO93" s="130"/>
      <c r="BP93" s="131"/>
      <c r="BQ93" s="129">
        <v>0</v>
      </c>
      <c r="BR93" s="130"/>
      <c r="BS93" s="130"/>
      <c r="BT93" s="131"/>
      <c r="BU93" s="129">
        <f>IF(ISNUMBER(BG93),BG93,0)+IF(ISNUMBER(BL93),BL93,0)</f>
        <v>0</v>
      </c>
      <c r="BV93" s="130"/>
      <c r="BW93" s="130"/>
      <c r="BX93" s="130"/>
      <c r="BY93" s="131"/>
    </row>
    <row r="94" spans="1:79" s="105" customFormat="1" ht="12.75" customHeight="1" x14ac:dyDescent="0.2">
      <c r="A94" s="125">
        <v>7</v>
      </c>
      <c r="B94" s="126"/>
      <c r="C94" s="126"/>
      <c r="D94" s="99" t="s">
        <v>237</v>
      </c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1"/>
      <c r="U94" s="129">
        <v>700000</v>
      </c>
      <c r="V94" s="130"/>
      <c r="W94" s="130"/>
      <c r="X94" s="130"/>
      <c r="Y94" s="131"/>
      <c r="Z94" s="129">
        <v>0</v>
      </c>
      <c r="AA94" s="130"/>
      <c r="AB94" s="130"/>
      <c r="AC94" s="130"/>
      <c r="AD94" s="131"/>
      <c r="AE94" s="129">
        <v>0</v>
      </c>
      <c r="AF94" s="130"/>
      <c r="AG94" s="130"/>
      <c r="AH94" s="131"/>
      <c r="AI94" s="129">
        <f>IF(ISNUMBER(U94),U94,0)+IF(ISNUMBER(Z94),Z94,0)</f>
        <v>700000</v>
      </c>
      <c r="AJ94" s="130"/>
      <c r="AK94" s="130"/>
      <c r="AL94" s="130"/>
      <c r="AM94" s="131"/>
      <c r="AN94" s="129">
        <v>0</v>
      </c>
      <c r="AO94" s="130"/>
      <c r="AP94" s="130"/>
      <c r="AQ94" s="130"/>
      <c r="AR94" s="131"/>
      <c r="AS94" s="129">
        <v>0</v>
      </c>
      <c r="AT94" s="130"/>
      <c r="AU94" s="130"/>
      <c r="AV94" s="130"/>
      <c r="AW94" s="131"/>
      <c r="AX94" s="129">
        <v>0</v>
      </c>
      <c r="AY94" s="130"/>
      <c r="AZ94" s="130"/>
      <c r="BA94" s="131"/>
      <c r="BB94" s="129">
        <f>IF(ISNUMBER(AN94),AN94,0)+IF(ISNUMBER(AS94),AS94,0)</f>
        <v>0</v>
      </c>
      <c r="BC94" s="130"/>
      <c r="BD94" s="130"/>
      <c r="BE94" s="130"/>
      <c r="BF94" s="131"/>
      <c r="BG94" s="129">
        <v>0</v>
      </c>
      <c r="BH94" s="130"/>
      <c r="BI94" s="130"/>
      <c r="BJ94" s="130"/>
      <c r="BK94" s="131"/>
      <c r="BL94" s="129">
        <v>0</v>
      </c>
      <c r="BM94" s="130"/>
      <c r="BN94" s="130"/>
      <c r="BO94" s="130"/>
      <c r="BP94" s="131"/>
      <c r="BQ94" s="129">
        <v>0</v>
      </c>
      <c r="BR94" s="130"/>
      <c r="BS94" s="130"/>
      <c r="BT94" s="131"/>
      <c r="BU94" s="129">
        <f>IF(ISNUMBER(BG94),BG94,0)+IF(ISNUMBER(BL94),BL94,0)</f>
        <v>0</v>
      </c>
      <c r="BV94" s="130"/>
      <c r="BW94" s="130"/>
      <c r="BX94" s="130"/>
      <c r="BY94" s="131"/>
    </row>
    <row r="95" spans="1:79" s="105" customFormat="1" ht="12.75" customHeight="1" x14ac:dyDescent="0.2">
      <c r="A95" s="125">
        <v>8</v>
      </c>
      <c r="B95" s="126"/>
      <c r="C95" s="126"/>
      <c r="D95" s="99" t="s">
        <v>238</v>
      </c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1"/>
      <c r="U95" s="129">
        <v>139900</v>
      </c>
      <c r="V95" s="130"/>
      <c r="W95" s="130"/>
      <c r="X95" s="130"/>
      <c r="Y95" s="131"/>
      <c r="Z95" s="129">
        <v>0</v>
      </c>
      <c r="AA95" s="130"/>
      <c r="AB95" s="130"/>
      <c r="AC95" s="130"/>
      <c r="AD95" s="131"/>
      <c r="AE95" s="129">
        <v>0</v>
      </c>
      <c r="AF95" s="130"/>
      <c r="AG95" s="130"/>
      <c r="AH95" s="131"/>
      <c r="AI95" s="129">
        <f>IF(ISNUMBER(U95),U95,0)+IF(ISNUMBER(Z95),Z95,0)</f>
        <v>139900</v>
      </c>
      <c r="AJ95" s="130"/>
      <c r="AK95" s="130"/>
      <c r="AL95" s="130"/>
      <c r="AM95" s="131"/>
      <c r="AN95" s="129">
        <v>0</v>
      </c>
      <c r="AO95" s="130"/>
      <c r="AP95" s="130"/>
      <c r="AQ95" s="130"/>
      <c r="AR95" s="131"/>
      <c r="AS95" s="129">
        <v>0</v>
      </c>
      <c r="AT95" s="130"/>
      <c r="AU95" s="130"/>
      <c r="AV95" s="130"/>
      <c r="AW95" s="131"/>
      <c r="AX95" s="129">
        <v>0</v>
      </c>
      <c r="AY95" s="130"/>
      <c r="AZ95" s="130"/>
      <c r="BA95" s="131"/>
      <c r="BB95" s="129">
        <f>IF(ISNUMBER(AN95),AN95,0)+IF(ISNUMBER(AS95),AS95,0)</f>
        <v>0</v>
      </c>
      <c r="BC95" s="130"/>
      <c r="BD95" s="130"/>
      <c r="BE95" s="130"/>
      <c r="BF95" s="131"/>
      <c r="BG95" s="129">
        <v>0</v>
      </c>
      <c r="BH95" s="130"/>
      <c r="BI95" s="130"/>
      <c r="BJ95" s="130"/>
      <c r="BK95" s="131"/>
      <c r="BL95" s="129">
        <v>0</v>
      </c>
      <c r="BM95" s="130"/>
      <c r="BN95" s="130"/>
      <c r="BO95" s="130"/>
      <c r="BP95" s="131"/>
      <c r="BQ95" s="129">
        <v>0</v>
      </c>
      <c r="BR95" s="130"/>
      <c r="BS95" s="130"/>
      <c r="BT95" s="131"/>
      <c r="BU95" s="129">
        <f>IF(ISNUMBER(BG95),BG95,0)+IF(ISNUMBER(BL95),BL95,0)</f>
        <v>0</v>
      </c>
      <c r="BV95" s="130"/>
      <c r="BW95" s="130"/>
      <c r="BX95" s="130"/>
      <c r="BY95" s="131"/>
    </row>
    <row r="96" spans="1:79" s="105" customFormat="1" ht="51" customHeight="1" x14ac:dyDescent="0.2">
      <c r="A96" s="125">
        <v>9</v>
      </c>
      <c r="B96" s="126"/>
      <c r="C96" s="126"/>
      <c r="D96" s="99" t="s">
        <v>239</v>
      </c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1"/>
      <c r="U96" s="129">
        <v>0</v>
      </c>
      <c r="V96" s="130"/>
      <c r="W96" s="130"/>
      <c r="X96" s="130"/>
      <c r="Y96" s="131"/>
      <c r="Z96" s="129">
        <v>0</v>
      </c>
      <c r="AA96" s="130"/>
      <c r="AB96" s="130"/>
      <c r="AC96" s="130"/>
      <c r="AD96" s="131"/>
      <c r="AE96" s="129">
        <v>0</v>
      </c>
      <c r="AF96" s="130"/>
      <c r="AG96" s="130"/>
      <c r="AH96" s="131"/>
      <c r="AI96" s="129">
        <f>IF(ISNUMBER(U96),U96,0)+IF(ISNUMBER(Z96),Z96,0)</f>
        <v>0</v>
      </c>
      <c r="AJ96" s="130"/>
      <c r="AK96" s="130"/>
      <c r="AL96" s="130"/>
      <c r="AM96" s="131"/>
      <c r="AN96" s="129">
        <v>110000</v>
      </c>
      <c r="AO96" s="130"/>
      <c r="AP96" s="130"/>
      <c r="AQ96" s="130"/>
      <c r="AR96" s="131"/>
      <c r="AS96" s="129">
        <v>0</v>
      </c>
      <c r="AT96" s="130"/>
      <c r="AU96" s="130"/>
      <c r="AV96" s="130"/>
      <c r="AW96" s="131"/>
      <c r="AX96" s="129">
        <v>0</v>
      </c>
      <c r="AY96" s="130"/>
      <c r="AZ96" s="130"/>
      <c r="BA96" s="131"/>
      <c r="BB96" s="129">
        <f>IF(ISNUMBER(AN96),AN96,0)+IF(ISNUMBER(AS96),AS96,0)</f>
        <v>110000</v>
      </c>
      <c r="BC96" s="130"/>
      <c r="BD96" s="130"/>
      <c r="BE96" s="130"/>
      <c r="BF96" s="131"/>
      <c r="BG96" s="129">
        <v>0</v>
      </c>
      <c r="BH96" s="130"/>
      <c r="BI96" s="130"/>
      <c r="BJ96" s="130"/>
      <c r="BK96" s="131"/>
      <c r="BL96" s="129">
        <v>0</v>
      </c>
      <c r="BM96" s="130"/>
      <c r="BN96" s="130"/>
      <c r="BO96" s="130"/>
      <c r="BP96" s="131"/>
      <c r="BQ96" s="129">
        <v>0</v>
      </c>
      <c r="BR96" s="130"/>
      <c r="BS96" s="130"/>
      <c r="BT96" s="131"/>
      <c r="BU96" s="129">
        <f>IF(ISNUMBER(BG96),BG96,0)+IF(ISNUMBER(BL96),BL96,0)</f>
        <v>0</v>
      </c>
      <c r="BV96" s="130"/>
      <c r="BW96" s="130"/>
      <c r="BX96" s="130"/>
      <c r="BY96" s="131"/>
    </row>
    <row r="97" spans="1:79" s="7" customFormat="1" ht="12.75" customHeight="1" x14ac:dyDescent="0.2">
      <c r="A97" s="96"/>
      <c r="B97" s="94"/>
      <c r="C97" s="94"/>
      <c r="D97" s="106" t="s">
        <v>161</v>
      </c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8"/>
      <c r="U97" s="133">
        <v>2426813.16</v>
      </c>
      <c r="V97" s="134"/>
      <c r="W97" s="134"/>
      <c r="X97" s="134"/>
      <c r="Y97" s="135"/>
      <c r="Z97" s="133">
        <v>0</v>
      </c>
      <c r="AA97" s="134"/>
      <c r="AB97" s="134"/>
      <c r="AC97" s="134"/>
      <c r="AD97" s="135"/>
      <c r="AE97" s="133">
        <v>0</v>
      </c>
      <c r="AF97" s="134"/>
      <c r="AG97" s="134"/>
      <c r="AH97" s="135"/>
      <c r="AI97" s="133">
        <f>IF(ISNUMBER(U97),U97,0)+IF(ISNUMBER(Z97),Z97,0)</f>
        <v>2426813.16</v>
      </c>
      <c r="AJ97" s="134"/>
      <c r="AK97" s="134"/>
      <c r="AL97" s="134"/>
      <c r="AM97" s="135"/>
      <c r="AN97" s="133">
        <v>1610000</v>
      </c>
      <c r="AO97" s="134"/>
      <c r="AP97" s="134"/>
      <c r="AQ97" s="134"/>
      <c r="AR97" s="135"/>
      <c r="AS97" s="133">
        <v>0</v>
      </c>
      <c r="AT97" s="134"/>
      <c r="AU97" s="134"/>
      <c r="AV97" s="134"/>
      <c r="AW97" s="135"/>
      <c r="AX97" s="133">
        <v>0</v>
      </c>
      <c r="AY97" s="134"/>
      <c r="AZ97" s="134"/>
      <c r="BA97" s="135"/>
      <c r="BB97" s="133">
        <f>IF(ISNUMBER(AN97),AN97,0)+IF(ISNUMBER(AS97),AS97,0)</f>
        <v>1610000</v>
      </c>
      <c r="BC97" s="134"/>
      <c r="BD97" s="134"/>
      <c r="BE97" s="134"/>
      <c r="BF97" s="135"/>
      <c r="BG97" s="133">
        <v>1000000</v>
      </c>
      <c r="BH97" s="134"/>
      <c r="BI97" s="134"/>
      <c r="BJ97" s="134"/>
      <c r="BK97" s="135"/>
      <c r="BL97" s="133">
        <v>0</v>
      </c>
      <c r="BM97" s="134"/>
      <c r="BN97" s="134"/>
      <c r="BO97" s="134"/>
      <c r="BP97" s="135"/>
      <c r="BQ97" s="133">
        <v>0</v>
      </c>
      <c r="BR97" s="134"/>
      <c r="BS97" s="134"/>
      <c r="BT97" s="135"/>
      <c r="BU97" s="133">
        <f>IF(ISNUMBER(BG97),BG97,0)+IF(ISNUMBER(BL97),BL97,0)</f>
        <v>1000000</v>
      </c>
      <c r="BV97" s="134"/>
      <c r="BW97" s="134"/>
      <c r="BX97" s="134"/>
      <c r="BY97" s="135"/>
    </row>
    <row r="99" spans="1:79" ht="14.25" customHeight="1" x14ac:dyDescent="0.2">
      <c r="A99" s="51" t="s">
        <v>300</v>
      </c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</row>
    <row r="100" spans="1:79" ht="15" customHeight="1" x14ac:dyDescent="0.2">
      <c r="A100" s="54" t="s">
        <v>218</v>
      </c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79" ht="23.1" customHeight="1" x14ac:dyDescent="0.2">
      <c r="A101" s="70" t="s">
        <v>7</v>
      </c>
      <c r="B101" s="71"/>
      <c r="C101" s="71"/>
      <c r="D101" s="70" t="s">
        <v>135</v>
      </c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2"/>
      <c r="U101" s="41" t="s">
        <v>222</v>
      </c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 t="s">
        <v>224</v>
      </c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</row>
    <row r="102" spans="1:79" ht="54" customHeight="1" x14ac:dyDescent="0.2">
      <c r="A102" s="73"/>
      <c r="B102" s="74"/>
      <c r="C102" s="74"/>
      <c r="D102" s="73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5"/>
      <c r="U102" s="35" t="s">
        <v>5</v>
      </c>
      <c r="V102" s="36"/>
      <c r="W102" s="36"/>
      <c r="X102" s="36"/>
      <c r="Y102" s="37"/>
      <c r="Z102" s="35" t="s">
        <v>4</v>
      </c>
      <c r="AA102" s="36"/>
      <c r="AB102" s="36"/>
      <c r="AC102" s="36"/>
      <c r="AD102" s="37"/>
      <c r="AE102" s="55" t="s">
        <v>130</v>
      </c>
      <c r="AF102" s="56"/>
      <c r="AG102" s="56"/>
      <c r="AH102" s="56"/>
      <c r="AI102" s="57"/>
      <c r="AJ102" s="35" t="s">
        <v>6</v>
      </c>
      <c r="AK102" s="36"/>
      <c r="AL102" s="36"/>
      <c r="AM102" s="36"/>
      <c r="AN102" s="37"/>
      <c r="AO102" s="35" t="s">
        <v>5</v>
      </c>
      <c r="AP102" s="36"/>
      <c r="AQ102" s="36"/>
      <c r="AR102" s="36"/>
      <c r="AS102" s="37"/>
      <c r="AT102" s="35" t="s">
        <v>4</v>
      </c>
      <c r="AU102" s="36"/>
      <c r="AV102" s="36"/>
      <c r="AW102" s="36"/>
      <c r="AX102" s="37"/>
      <c r="AY102" s="55" t="s">
        <v>130</v>
      </c>
      <c r="AZ102" s="56"/>
      <c r="BA102" s="56"/>
      <c r="BB102" s="56"/>
      <c r="BC102" s="57"/>
      <c r="BD102" s="41" t="s">
        <v>108</v>
      </c>
      <c r="BE102" s="41"/>
      <c r="BF102" s="41"/>
      <c r="BG102" s="41"/>
      <c r="BH102" s="41"/>
    </row>
    <row r="103" spans="1:79" ht="15" customHeight="1" x14ac:dyDescent="0.2">
      <c r="A103" s="35" t="s">
        <v>196</v>
      </c>
      <c r="B103" s="36"/>
      <c r="C103" s="36"/>
      <c r="D103" s="35">
        <v>2</v>
      </c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7"/>
      <c r="U103" s="35">
        <v>3</v>
      </c>
      <c r="V103" s="36"/>
      <c r="W103" s="36"/>
      <c r="X103" s="36"/>
      <c r="Y103" s="37"/>
      <c r="Z103" s="35">
        <v>4</v>
      </c>
      <c r="AA103" s="36"/>
      <c r="AB103" s="36"/>
      <c r="AC103" s="36"/>
      <c r="AD103" s="37"/>
      <c r="AE103" s="35">
        <v>5</v>
      </c>
      <c r="AF103" s="36"/>
      <c r="AG103" s="36"/>
      <c r="AH103" s="36"/>
      <c r="AI103" s="37"/>
      <c r="AJ103" s="35">
        <v>6</v>
      </c>
      <c r="AK103" s="36"/>
      <c r="AL103" s="36"/>
      <c r="AM103" s="36"/>
      <c r="AN103" s="37"/>
      <c r="AO103" s="35">
        <v>7</v>
      </c>
      <c r="AP103" s="36"/>
      <c r="AQ103" s="36"/>
      <c r="AR103" s="36"/>
      <c r="AS103" s="37"/>
      <c r="AT103" s="35">
        <v>8</v>
      </c>
      <c r="AU103" s="36"/>
      <c r="AV103" s="36"/>
      <c r="AW103" s="36"/>
      <c r="AX103" s="37"/>
      <c r="AY103" s="35">
        <v>9</v>
      </c>
      <c r="AZ103" s="36"/>
      <c r="BA103" s="36"/>
      <c r="BB103" s="36"/>
      <c r="BC103" s="37"/>
      <c r="BD103" s="35">
        <v>10</v>
      </c>
      <c r="BE103" s="36"/>
      <c r="BF103" s="36"/>
      <c r="BG103" s="36"/>
      <c r="BH103" s="37"/>
    </row>
    <row r="104" spans="1:79" s="1" customFormat="1" ht="12.75" hidden="1" customHeight="1" x14ac:dyDescent="0.2">
      <c r="A104" s="38" t="s">
        <v>81</v>
      </c>
      <c r="B104" s="39"/>
      <c r="C104" s="39"/>
      <c r="D104" s="38" t="s">
        <v>69</v>
      </c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40"/>
      <c r="U104" s="38" t="s">
        <v>72</v>
      </c>
      <c r="V104" s="39"/>
      <c r="W104" s="39"/>
      <c r="X104" s="39"/>
      <c r="Y104" s="40"/>
      <c r="Z104" s="38" t="s">
        <v>73</v>
      </c>
      <c r="AA104" s="39"/>
      <c r="AB104" s="39"/>
      <c r="AC104" s="39"/>
      <c r="AD104" s="40"/>
      <c r="AE104" s="38" t="s">
        <v>106</v>
      </c>
      <c r="AF104" s="39"/>
      <c r="AG104" s="39"/>
      <c r="AH104" s="39"/>
      <c r="AI104" s="40"/>
      <c r="AJ104" s="59" t="s">
        <v>198</v>
      </c>
      <c r="AK104" s="60"/>
      <c r="AL104" s="60"/>
      <c r="AM104" s="60"/>
      <c r="AN104" s="61"/>
      <c r="AO104" s="38" t="s">
        <v>74</v>
      </c>
      <c r="AP104" s="39"/>
      <c r="AQ104" s="39"/>
      <c r="AR104" s="39"/>
      <c r="AS104" s="40"/>
      <c r="AT104" s="38" t="s">
        <v>75</v>
      </c>
      <c r="AU104" s="39"/>
      <c r="AV104" s="39"/>
      <c r="AW104" s="39"/>
      <c r="AX104" s="40"/>
      <c r="AY104" s="38" t="s">
        <v>107</v>
      </c>
      <c r="AZ104" s="39"/>
      <c r="BA104" s="39"/>
      <c r="BB104" s="39"/>
      <c r="BC104" s="40"/>
      <c r="BD104" s="53" t="s">
        <v>198</v>
      </c>
      <c r="BE104" s="53"/>
      <c r="BF104" s="53"/>
      <c r="BG104" s="53"/>
      <c r="BH104" s="53"/>
      <c r="CA104" s="1" t="s">
        <v>42</v>
      </c>
    </row>
    <row r="105" spans="1:79" s="105" customFormat="1" ht="12.75" customHeight="1" x14ac:dyDescent="0.2">
      <c r="A105" s="125">
        <v>1</v>
      </c>
      <c r="B105" s="126"/>
      <c r="C105" s="126"/>
      <c r="D105" s="99" t="s">
        <v>231</v>
      </c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1"/>
      <c r="U105" s="129">
        <v>35000</v>
      </c>
      <c r="V105" s="130"/>
      <c r="W105" s="130"/>
      <c r="X105" s="130"/>
      <c r="Y105" s="131"/>
      <c r="Z105" s="129">
        <v>0</v>
      </c>
      <c r="AA105" s="130"/>
      <c r="AB105" s="130"/>
      <c r="AC105" s="130"/>
      <c r="AD105" s="131"/>
      <c r="AE105" s="128">
        <v>0</v>
      </c>
      <c r="AF105" s="128"/>
      <c r="AG105" s="128"/>
      <c r="AH105" s="128"/>
      <c r="AI105" s="128"/>
      <c r="AJ105" s="139">
        <f>IF(ISNUMBER(U105),U105,0)+IF(ISNUMBER(Z105),Z105,0)</f>
        <v>35000</v>
      </c>
      <c r="AK105" s="139"/>
      <c r="AL105" s="139"/>
      <c r="AM105" s="139"/>
      <c r="AN105" s="139"/>
      <c r="AO105" s="128">
        <v>0</v>
      </c>
      <c r="AP105" s="128"/>
      <c r="AQ105" s="128"/>
      <c r="AR105" s="128"/>
      <c r="AS105" s="128"/>
      <c r="AT105" s="139">
        <v>0</v>
      </c>
      <c r="AU105" s="139"/>
      <c r="AV105" s="139"/>
      <c r="AW105" s="139"/>
      <c r="AX105" s="139"/>
      <c r="AY105" s="128">
        <v>0</v>
      </c>
      <c r="AZ105" s="128"/>
      <c r="BA105" s="128"/>
      <c r="BB105" s="128"/>
      <c r="BC105" s="128"/>
      <c r="BD105" s="139">
        <f>IF(ISNUMBER(AO105),AO105,0)+IF(ISNUMBER(AT105),AT105,0)</f>
        <v>0</v>
      </c>
      <c r="BE105" s="139"/>
      <c r="BF105" s="139"/>
      <c r="BG105" s="139"/>
      <c r="BH105" s="139"/>
      <c r="CA105" s="105" t="s">
        <v>43</v>
      </c>
    </row>
    <row r="106" spans="1:79" s="105" customFormat="1" ht="25.5" customHeight="1" x14ac:dyDescent="0.2">
      <c r="A106" s="125">
        <v>2</v>
      </c>
      <c r="B106" s="126"/>
      <c r="C106" s="126"/>
      <c r="D106" s="99" t="s">
        <v>232</v>
      </c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1"/>
      <c r="U106" s="129">
        <v>3630000</v>
      </c>
      <c r="V106" s="130"/>
      <c r="W106" s="130"/>
      <c r="X106" s="130"/>
      <c r="Y106" s="131"/>
      <c r="Z106" s="129">
        <v>0</v>
      </c>
      <c r="AA106" s="130"/>
      <c r="AB106" s="130"/>
      <c r="AC106" s="130"/>
      <c r="AD106" s="131"/>
      <c r="AE106" s="128">
        <v>0</v>
      </c>
      <c r="AF106" s="128"/>
      <c r="AG106" s="128"/>
      <c r="AH106" s="128"/>
      <c r="AI106" s="128"/>
      <c r="AJ106" s="139">
        <f>IF(ISNUMBER(U106),U106,0)+IF(ISNUMBER(Z106),Z106,0)</f>
        <v>3630000</v>
      </c>
      <c r="AK106" s="139"/>
      <c r="AL106" s="139"/>
      <c r="AM106" s="139"/>
      <c r="AN106" s="139"/>
      <c r="AO106" s="128">
        <v>0</v>
      </c>
      <c r="AP106" s="128"/>
      <c r="AQ106" s="128"/>
      <c r="AR106" s="128"/>
      <c r="AS106" s="128"/>
      <c r="AT106" s="139">
        <v>0</v>
      </c>
      <c r="AU106" s="139"/>
      <c r="AV106" s="139"/>
      <c r="AW106" s="139"/>
      <c r="AX106" s="139"/>
      <c r="AY106" s="128">
        <v>0</v>
      </c>
      <c r="AZ106" s="128"/>
      <c r="BA106" s="128"/>
      <c r="BB106" s="128"/>
      <c r="BC106" s="128"/>
      <c r="BD106" s="139">
        <f>IF(ISNUMBER(AO106),AO106,0)+IF(ISNUMBER(AT106),AT106,0)</f>
        <v>0</v>
      </c>
      <c r="BE106" s="139"/>
      <c r="BF106" s="139"/>
      <c r="BG106" s="139"/>
      <c r="BH106" s="139"/>
    </row>
    <row r="107" spans="1:79" s="105" customFormat="1" ht="38.25" customHeight="1" x14ac:dyDescent="0.2">
      <c r="A107" s="125">
        <v>3</v>
      </c>
      <c r="B107" s="126"/>
      <c r="C107" s="126"/>
      <c r="D107" s="99" t="s">
        <v>233</v>
      </c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1"/>
      <c r="U107" s="129">
        <v>135000</v>
      </c>
      <c r="V107" s="130"/>
      <c r="W107" s="130"/>
      <c r="X107" s="130"/>
      <c r="Y107" s="131"/>
      <c r="Z107" s="129">
        <v>0</v>
      </c>
      <c r="AA107" s="130"/>
      <c r="AB107" s="130"/>
      <c r="AC107" s="130"/>
      <c r="AD107" s="131"/>
      <c r="AE107" s="128">
        <v>0</v>
      </c>
      <c r="AF107" s="128"/>
      <c r="AG107" s="128"/>
      <c r="AH107" s="128"/>
      <c r="AI107" s="128"/>
      <c r="AJ107" s="139">
        <f>IF(ISNUMBER(U107),U107,0)+IF(ISNUMBER(Z107),Z107,0)</f>
        <v>135000</v>
      </c>
      <c r="AK107" s="139"/>
      <c r="AL107" s="139"/>
      <c r="AM107" s="139"/>
      <c r="AN107" s="139"/>
      <c r="AO107" s="128">
        <v>0</v>
      </c>
      <c r="AP107" s="128"/>
      <c r="AQ107" s="128"/>
      <c r="AR107" s="128"/>
      <c r="AS107" s="128"/>
      <c r="AT107" s="139">
        <v>0</v>
      </c>
      <c r="AU107" s="139"/>
      <c r="AV107" s="139"/>
      <c r="AW107" s="139"/>
      <c r="AX107" s="139"/>
      <c r="AY107" s="128">
        <v>0</v>
      </c>
      <c r="AZ107" s="128"/>
      <c r="BA107" s="128"/>
      <c r="BB107" s="128"/>
      <c r="BC107" s="128"/>
      <c r="BD107" s="139">
        <f>IF(ISNUMBER(AO107),AO107,0)+IF(ISNUMBER(AT107),AT107,0)</f>
        <v>0</v>
      </c>
      <c r="BE107" s="139"/>
      <c r="BF107" s="139"/>
      <c r="BG107" s="139"/>
      <c r="BH107" s="139"/>
    </row>
    <row r="108" spans="1:79" s="105" customFormat="1" ht="38.25" customHeight="1" x14ac:dyDescent="0.2">
      <c r="A108" s="125">
        <v>4</v>
      </c>
      <c r="B108" s="126"/>
      <c r="C108" s="126"/>
      <c r="D108" s="99" t="s">
        <v>234</v>
      </c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1"/>
      <c r="U108" s="129">
        <v>100000</v>
      </c>
      <c r="V108" s="130"/>
      <c r="W108" s="130"/>
      <c r="X108" s="130"/>
      <c r="Y108" s="131"/>
      <c r="Z108" s="129">
        <v>0</v>
      </c>
      <c r="AA108" s="130"/>
      <c r="AB108" s="130"/>
      <c r="AC108" s="130"/>
      <c r="AD108" s="131"/>
      <c r="AE108" s="128">
        <v>0</v>
      </c>
      <c r="AF108" s="128"/>
      <c r="AG108" s="128"/>
      <c r="AH108" s="128"/>
      <c r="AI108" s="128"/>
      <c r="AJ108" s="139">
        <f>IF(ISNUMBER(U108),U108,0)+IF(ISNUMBER(Z108),Z108,0)</f>
        <v>100000</v>
      </c>
      <c r="AK108" s="139"/>
      <c r="AL108" s="139"/>
      <c r="AM108" s="139"/>
      <c r="AN108" s="139"/>
      <c r="AO108" s="128">
        <v>0</v>
      </c>
      <c r="AP108" s="128"/>
      <c r="AQ108" s="128"/>
      <c r="AR108" s="128"/>
      <c r="AS108" s="128"/>
      <c r="AT108" s="139">
        <v>0</v>
      </c>
      <c r="AU108" s="139"/>
      <c r="AV108" s="139"/>
      <c r="AW108" s="139"/>
      <c r="AX108" s="139"/>
      <c r="AY108" s="128">
        <v>0</v>
      </c>
      <c r="AZ108" s="128"/>
      <c r="BA108" s="128"/>
      <c r="BB108" s="128"/>
      <c r="BC108" s="128"/>
      <c r="BD108" s="139">
        <f>IF(ISNUMBER(AO108),AO108,0)+IF(ISNUMBER(AT108),AT108,0)</f>
        <v>0</v>
      </c>
      <c r="BE108" s="139"/>
      <c r="BF108" s="139"/>
      <c r="BG108" s="139"/>
      <c r="BH108" s="139"/>
    </row>
    <row r="109" spans="1:79" s="105" customFormat="1" ht="25.5" customHeight="1" x14ac:dyDescent="0.2">
      <c r="A109" s="125">
        <v>5</v>
      </c>
      <c r="B109" s="126"/>
      <c r="C109" s="126"/>
      <c r="D109" s="99" t="s">
        <v>235</v>
      </c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1"/>
      <c r="U109" s="129">
        <v>100000</v>
      </c>
      <c r="V109" s="130"/>
      <c r="W109" s="130"/>
      <c r="X109" s="130"/>
      <c r="Y109" s="131"/>
      <c r="Z109" s="129">
        <v>0</v>
      </c>
      <c r="AA109" s="130"/>
      <c r="AB109" s="130"/>
      <c r="AC109" s="130"/>
      <c r="AD109" s="131"/>
      <c r="AE109" s="128">
        <v>0</v>
      </c>
      <c r="AF109" s="128"/>
      <c r="AG109" s="128"/>
      <c r="AH109" s="128"/>
      <c r="AI109" s="128"/>
      <c r="AJ109" s="139">
        <f>IF(ISNUMBER(U109),U109,0)+IF(ISNUMBER(Z109),Z109,0)</f>
        <v>100000</v>
      </c>
      <c r="AK109" s="139"/>
      <c r="AL109" s="139"/>
      <c r="AM109" s="139"/>
      <c r="AN109" s="139"/>
      <c r="AO109" s="128">
        <v>0</v>
      </c>
      <c r="AP109" s="128"/>
      <c r="AQ109" s="128"/>
      <c r="AR109" s="128"/>
      <c r="AS109" s="128"/>
      <c r="AT109" s="139">
        <v>0</v>
      </c>
      <c r="AU109" s="139"/>
      <c r="AV109" s="139"/>
      <c r="AW109" s="139"/>
      <c r="AX109" s="139"/>
      <c r="AY109" s="128">
        <v>0</v>
      </c>
      <c r="AZ109" s="128"/>
      <c r="BA109" s="128"/>
      <c r="BB109" s="128"/>
      <c r="BC109" s="128"/>
      <c r="BD109" s="139">
        <f>IF(ISNUMBER(AO109),AO109,0)+IF(ISNUMBER(AT109),AT109,0)</f>
        <v>0</v>
      </c>
      <c r="BE109" s="139"/>
      <c r="BF109" s="139"/>
      <c r="BG109" s="139"/>
      <c r="BH109" s="139"/>
    </row>
    <row r="110" spans="1:79" s="105" customFormat="1" ht="12.75" customHeight="1" x14ac:dyDescent="0.2">
      <c r="A110" s="125">
        <v>6</v>
      </c>
      <c r="B110" s="126"/>
      <c r="C110" s="126"/>
      <c r="D110" s="99" t="s">
        <v>236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1"/>
      <c r="U110" s="129">
        <v>0</v>
      </c>
      <c r="V110" s="130"/>
      <c r="W110" s="130"/>
      <c r="X110" s="130"/>
      <c r="Y110" s="131"/>
      <c r="Z110" s="129">
        <v>0</v>
      </c>
      <c r="AA110" s="130"/>
      <c r="AB110" s="130"/>
      <c r="AC110" s="130"/>
      <c r="AD110" s="131"/>
      <c r="AE110" s="128">
        <v>0</v>
      </c>
      <c r="AF110" s="128"/>
      <c r="AG110" s="128"/>
      <c r="AH110" s="128"/>
      <c r="AI110" s="128"/>
      <c r="AJ110" s="139">
        <f>IF(ISNUMBER(U110),U110,0)+IF(ISNUMBER(Z110),Z110,0)</f>
        <v>0</v>
      </c>
      <c r="AK110" s="139"/>
      <c r="AL110" s="139"/>
      <c r="AM110" s="139"/>
      <c r="AN110" s="139"/>
      <c r="AO110" s="128">
        <v>0</v>
      </c>
      <c r="AP110" s="128"/>
      <c r="AQ110" s="128"/>
      <c r="AR110" s="128"/>
      <c r="AS110" s="128"/>
      <c r="AT110" s="139">
        <v>0</v>
      </c>
      <c r="AU110" s="139"/>
      <c r="AV110" s="139"/>
      <c r="AW110" s="139"/>
      <c r="AX110" s="139"/>
      <c r="AY110" s="128">
        <v>0</v>
      </c>
      <c r="AZ110" s="128"/>
      <c r="BA110" s="128"/>
      <c r="BB110" s="128"/>
      <c r="BC110" s="128"/>
      <c r="BD110" s="139">
        <f>IF(ISNUMBER(AO110),AO110,0)+IF(ISNUMBER(AT110),AT110,0)</f>
        <v>0</v>
      </c>
      <c r="BE110" s="139"/>
      <c r="BF110" s="139"/>
      <c r="BG110" s="139"/>
      <c r="BH110" s="139"/>
    </row>
    <row r="111" spans="1:79" s="105" customFormat="1" ht="12.75" customHeight="1" x14ac:dyDescent="0.2">
      <c r="A111" s="125">
        <v>7</v>
      </c>
      <c r="B111" s="126"/>
      <c r="C111" s="126"/>
      <c r="D111" s="99" t="s">
        <v>237</v>
      </c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1"/>
      <c r="U111" s="129">
        <v>0</v>
      </c>
      <c r="V111" s="130"/>
      <c r="W111" s="130"/>
      <c r="X111" s="130"/>
      <c r="Y111" s="131"/>
      <c r="Z111" s="129">
        <v>0</v>
      </c>
      <c r="AA111" s="130"/>
      <c r="AB111" s="130"/>
      <c r="AC111" s="130"/>
      <c r="AD111" s="131"/>
      <c r="AE111" s="128">
        <v>0</v>
      </c>
      <c r="AF111" s="128"/>
      <c r="AG111" s="128"/>
      <c r="AH111" s="128"/>
      <c r="AI111" s="128"/>
      <c r="AJ111" s="139">
        <f>IF(ISNUMBER(U111),U111,0)+IF(ISNUMBER(Z111),Z111,0)</f>
        <v>0</v>
      </c>
      <c r="AK111" s="139"/>
      <c r="AL111" s="139"/>
      <c r="AM111" s="139"/>
      <c r="AN111" s="139"/>
      <c r="AO111" s="128">
        <v>0</v>
      </c>
      <c r="AP111" s="128"/>
      <c r="AQ111" s="128"/>
      <c r="AR111" s="128"/>
      <c r="AS111" s="128"/>
      <c r="AT111" s="139">
        <v>0</v>
      </c>
      <c r="AU111" s="139"/>
      <c r="AV111" s="139"/>
      <c r="AW111" s="139"/>
      <c r="AX111" s="139"/>
      <c r="AY111" s="128">
        <v>0</v>
      </c>
      <c r="AZ111" s="128"/>
      <c r="BA111" s="128"/>
      <c r="BB111" s="128"/>
      <c r="BC111" s="128"/>
      <c r="BD111" s="139">
        <f>IF(ISNUMBER(AO111),AO111,0)+IF(ISNUMBER(AT111),AT111,0)</f>
        <v>0</v>
      </c>
      <c r="BE111" s="139"/>
      <c r="BF111" s="139"/>
      <c r="BG111" s="139"/>
      <c r="BH111" s="139"/>
    </row>
    <row r="112" spans="1:79" s="105" customFormat="1" ht="12.75" customHeight="1" x14ac:dyDescent="0.2">
      <c r="A112" s="125">
        <v>8</v>
      </c>
      <c r="B112" s="126"/>
      <c r="C112" s="126"/>
      <c r="D112" s="99" t="s">
        <v>238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1"/>
      <c r="U112" s="129">
        <v>0</v>
      </c>
      <c r="V112" s="130"/>
      <c r="W112" s="130"/>
      <c r="X112" s="130"/>
      <c r="Y112" s="131"/>
      <c r="Z112" s="129">
        <v>0</v>
      </c>
      <c r="AA112" s="130"/>
      <c r="AB112" s="130"/>
      <c r="AC112" s="130"/>
      <c r="AD112" s="131"/>
      <c r="AE112" s="128">
        <v>0</v>
      </c>
      <c r="AF112" s="128"/>
      <c r="AG112" s="128"/>
      <c r="AH112" s="128"/>
      <c r="AI112" s="128"/>
      <c r="AJ112" s="139">
        <f>IF(ISNUMBER(U112),U112,0)+IF(ISNUMBER(Z112),Z112,0)</f>
        <v>0</v>
      </c>
      <c r="AK112" s="139"/>
      <c r="AL112" s="139"/>
      <c r="AM112" s="139"/>
      <c r="AN112" s="139"/>
      <c r="AO112" s="128">
        <v>0</v>
      </c>
      <c r="AP112" s="128"/>
      <c r="AQ112" s="128"/>
      <c r="AR112" s="128"/>
      <c r="AS112" s="128"/>
      <c r="AT112" s="139">
        <v>0</v>
      </c>
      <c r="AU112" s="139"/>
      <c r="AV112" s="139"/>
      <c r="AW112" s="139"/>
      <c r="AX112" s="139"/>
      <c r="AY112" s="128">
        <v>0</v>
      </c>
      <c r="AZ112" s="128"/>
      <c r="BA112" s="128"/>
      <c r="BB112" s="128"/>
      <c r="BC112" s="128"/>
      <c r="BD112" s="139">
        <f>IF(ISNUMBER(AO112),AO112,0)+IF(ISNUMBER(AT112),AT112,0)</f>
        <v>0</v>
      </c>
      <c r="BE112" s="139"/>
      <c r="BF112" s="139"/>
      <c r="BG112" s="139"/>
      <c r="BH112" s="139"/>
    </row>
    <row r="113" spans="1:79" s="105" customFormat="1" ht="51" customHeight="1" x14ac:dyDescent="0.2">
      <c r="A113" s="125">
        <v>9</v>
      </c>
      <c r="B113" s="126"/>
      <c r="C113" s="126"/>
      <c r="D113" s="99" t="s">
        <v>239</v>
      </c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1"/>
      <c r="U113" s="129">
        <v>0</v>
      </c>
      <c r="V113" s="130"/>
      <c r="W113" s="130"/>
      <c r="X113" s="130"/>
      <c r="Y113" s="131"/>
      <c r="Z113" s="129">
        <v>0</v>
      </c>
      <c r="AA113" s="130"/>
      <c r="AB113" s="130"/>
      <c r="AC113" s="130"/>
      <c r="AD113" s="131"/>
      <c r="AE113" s="128">
        <v>0</v>
      </c>
      <c r="AF113" s="128"/>
      <c r="AG113" s="128"/>
      <c r="AH113" s="128"/>
      <c r="AI113" s="128"/>
      <c r="AJ113" s="139">
        <f>IF(ISNUMBER(U113),U113,0)+IF(ISNUMBER(Z113),Z113,0)</f>
        <v>0</v>
      </c>
      <c r="AK113" s="139"/>
      <c r="AL113" s="139"/>
      <c r="AM113" s="139"/>
      <c r="AN113" s="139"/>
      <c r="AO113" s="128">
        <v>0</v>
      </c>
      <c r="AP113" s="128"/>
      <c r="AQ113" s="128"/>
      <c r="AR113" s="128"/>
      <c r="AS113" s="128"/>
      <c r="AT113" s="139">
        <v>0</v>
      </c>
      <c r="AU113" s="139"/>
      <c r="AV113" s="139"/>
      <c r="AW113" s="139"/>
      <c r="AX113" s="139"/>
      <c r="AY113" s="128">
        <v>0</v>
      </c>
      <c r="AZ113" s="128"/>
      <c r="BA113" s="128"/>
      <c r="BB113" s="128"/>
      <c r="BC113" s="128"/>
      <c r="BD113" s="139">
        <f>IF(ISNUMBER(AO113),AO113,0)+IF(ISNUMBER(AT113),AT113,0)</f>
        <v>0</v>
      </c>
      <c r="BE113" s="139"/>
      <c r="BF113" s="139"/>
      <c r="BG113" s="139"/>
      <c r="BH113" s="139"/>
    </row>
    <row r="114" spans="1:79" s="7" customFormat="1" ht="12.75" customHeight="1" x14ac:dyDescent="0.2">
      <c r="A114" s="96"/>
      <c r="B114" s="94"/>
      <c r="C114" s="94"/>
      <c r="D114" s="106" t="s">
        <v>161</v>
      </c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8"/>
      <c r="U114" s="133">
        <v>4000000</v>
      </c>
      <c r="V114" s="134"/>
      <c r="W114" s="134"/>
      <c r="X114" s="134"/>
      <c r="Y114" s="135"/>
      <c r="Z114" s="133">
        <v>0</v>
      </c>
      <c r="AA114" s="134"/>
      <c r="AB114" s="134"/>
      <c r="AC114" s="134"/>
      <c r="AD114" s="135"/>
      <c r="AE114" s="132">
        <v>0</v>
      </c>
      <c r="AF114" s="132"/>
      <c r="AG114" s="132"/>
      <c r="AH114" s="132"/>
      <c r="AI114" s="132"/>
      <c r="AJ114" s="97">
        <f>IF(ISNUMBER(U114),U114,0)+IF(ISNUMBER(Z114),Z114,0)</f>
        <v>4000000</v>
      </c>
      <c r="AK114" s="97"/>
      <c r="AL114" s="97"/>
      <c r="AM114" s="97"/>
      <c r="AN114" s="97"/>
      <c r="AO114" s="132">
        <v>0</v>
      </c>
      <c r="AP114" s="132"/>
      <c r="AQ114" s="132"/>
      <c r="AR114" s="132"/>
      <c r="AS114" s="132"/>
      <c r="AT114" s="97">
        <v>0</v>
      </c>
      <c r="AU114" s="97"/>
      <c r="AV114" s="97"/>
      <c r="AW114" s="97"/>
      <c r="AX114" s="97"/>
      <c r="AY114" s="132">
        <v>0</v>
      </c>
      <c r="AZ114" s="132"/>
      <c r="BA114" s="132"/>
      <c r="BB114" s="132"/>
      <c r="BC114" s="132"/>
      <c r="BD114" s="97">
        <f>IF(ISNUMBER(AO114),AO114,0)+IF(ISNUMBER(AT114),AT114,0)</f>
        <v>0</v>
      </c>
      <c r="BE114" s="97"/>
      <c r="BF114" s="97"/>
      <c r="BG114" s="97"/>
      <c r="BH114" s="97"/>
    </row>
    <row r="115" spans="1:79" s="6" customFormat="1" ht="12.75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</row>
    <row r="117" spans="1:79" ht="14.25" customHeight="1" x14ac:dyDescent="0.2">
      <c r="A117" s="51" t="s">
        <v>166</v>
      </c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</row>
    <row r="118" spans="1:79" ht="14.25" customHeight="1" x14ac:dyDescent="0.2">
      <c r="A118" s="51" t="s">
        <v>288</v>
      </c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</row>
    <row r="119" spans="1:79" ht="23.1" customHeight="1" x14ac:dyDescent="0.2">
      <c r="A119" s="70" t="s">
        <v>7</v>
      </c>
      <c r="B119" s="71"/>
      <c r="C119" s="71"/>
      <c r="D119" s="41" t="s">
        <v>10</v>
      </c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 t="s">
        <v>9</v>
      </c>
      <c r="R119" s="41"/>
      <c r="S119" s="41"/>
      <c r="T119" s="41"/>
      <c r="U119" s="41"/>
      <c r="V119" s="41" t="s">
        <v>8</v>
      </c>
      <c r="W119" s="41"/>
      <c r="X119" s="41"/>
      <c r="Y119" s="41"/>
      <c r="Z119" s="41"/>
      <c r="AA119" s="41"/>
      <c r="AB119" s="41"/>
      <c r="AC119" s="41"/>
      <c r="AD119" s="41"/>
      <c r="AE119" s="41"/>
      <c r="AF119" s="35" t="s">
        <v>219</v>
      </c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7"/>
      <c r="AU119" s="35" t="s">
        <v>220</v>
      </c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7"/>
      <c r="BJ119" s="35" t="s">
        <v>221</v>
      </c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7"/>
    </row>
    <row r="120" spans="1:79" ht="32.25" customHeight="1" x14ac:dyDescent="0.2">
      <c r="A120" s="73"/>
      <c r="B120" s="74"/>
      <c r="C120" s="74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 t="s">
        <v>5</v>
      </c>
      <c r="AG120" s="41"/>
      <c r="AH120" s="41"/>
      <c r="AI120" s="41"/>
      <c r="AJ120" s="41"/>
      <c r="AK120" s="41" t="s">
        <v>4</v>
      </c>
      <c r="AL120" s="41"/>
      <c r="AM120" s="41"/>
      <c r="AN120" s="41"/>
      <c r="AO120" s="41"/>
      <c r="AP120" s="41" t="s">
        <v>137</v>
      </c>
      <c r="AQ120" s="41"/>
      <c r="AR120" s="41"/>
      <c r="AS120" s="41"/>
      <c r="AT120" s="41"/>
      <c r="AU120" s="41" t="s">
        <v>5</v>
      </c>
      <c r="AV120" s="41"/>
      <c r="AW120" s="41"/>
      <c r="AX120" s="41"/>
      <c r="AY120" s="41"/>
      <c r="AZ120" s="41" t="s">
        <v>4</v>
      </c>
      <c r="BA120" s="41"/>
      <c r="BB120" s="41"/>
      <c r="BC120" s="41"/>
      <c r="BD120" s="41"/>
      <c r="BE120" s="41" t="s">
        <v>102</v>
      </c>
      <c r="BF120" s="41"/>
      <c r="BG120" s="41"/>
      <c r="BH120" s="41"/>
      <c r="BI120" s="41"/>
      <c r="BJ120" s="41" t="s">
        <v>5</v>
      </c>
      <c r="BK120" s="41"/>
      <c r="BL120" s="41"/>
      <c r="BM120" s="41"/>
      <c r="BN120" s="41"/>
      <c r="BO120" s="41" t="s">
        <v>4</v>
      </c>
      <c r="BP120" s="41"/>
      <c r="BQ120" s="41"/>
      <c r="BR120" s="41"/>
      <c r="BS120" s="41"/>
      <c r="BT120" s="41" t="s">
        <v>109</v>
      </c>
      <c r="BU120" s="41"/>
      <c r="BV120" s="41"/>
      <c r="BW120" s="41"/>
      <c r="BX120" s="41"/>
    </row>
    <row r="121" spans="1:79" ht="15" customHeight="1" x14ac:dyDescent="0.2">
      <c r="A121" s="35">
        <v>1</v>
      </c>
      <c r="B121" s="36"/>
      <c r="C121" s="36"/>
      <c r="D121" s="41">
        <v>2</v>
      </c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>
        <v>3</v>
      </c>
      <c r="R121" s="41"/>
      <c r="S121" s="41"/>
      <c r="T121" s="41"/>
      <c r="U121" s="41"/>
      <c r="V121" s="41">
        <v>4</v>
      </c>
      <c r="W121" s="41"/>
      <c r="X121" s="41"/>
      <c r="Y121" s="41"/>
      <c r="Z121" s="41"/>
      <c r="AA121" s="41"/>
      <c r="AB121" s="41"/>
      <c r="AC121" s="41"/>
      <c r="AD121" s="41"/>
      <c r="AE121" s="41"/>
      <c r="AF121" s="41">
        <v>5</v>
      </c>
      <c r="AG121" s="41"/>
      <c r="AH121" s="41"/>
      <c r="AI121" s="41"/>
      <c r="AJ121" s="41"/>
      <c r="AK121" s="41">
        <v>6</v>
      </c>
      <c r="AL121" s="41"/>
      <c r="AM121" s="41"/>
      <c r="AN121" s="41"/>
      <c r="AO121" s="41"/>
      <c r="AP121" s="41">
        <v>7</v>
      </c>
      <c r="AQ121" s="41"/>
      <c r="AR121" s="41"/>
      <c r="AS121" s="41"/>
      <c r="AT121" s="41"/>
      <c r="AU121" s="41">
        <v>8</v>
      </c>
      <c r="AV121" s="41"/>
      <c r="AW121" s="41"/>
      <c r="AX121" s="41"/>
      <c r="AY121" s="41"/>
      <c r="AZ121" s="41">
        <v>9</v>
      </c>
      <c r="BA121" s="41"/>
      <c r="BB121" s="41"/>
      <c r="BC121" s="41"/>
      <c r="BD121" s="41"/>
      <c r="BE121" s="41">
        <v>10</v>
      </c>
      <c r="BF121" s="41"/>
      <c r="BG121" s="41"/>
      <c r="BH121" s="41"/>
      <c r="BI121" s="41"/>
      <c r="BJ121" s="41">
        <v>11</v>
      </c>
      <c r="BK121" s="41"/>
      <c r="BL121" s="41"/>
      <c r="BM121" s="41"/>
      <c r="BN121" s="41"/>
      <c r="BO121" s="41">
        <v>12</v>
      </c>
      <c r="BP121" s="41"/>
      <c r="BQ121" s="41"/>
      <c r="BR121" s="41"/>
      <c r="BS121" s="41"/>
      <c r="BT121" s="41">
        <v>13</v>
      </c>
      <c r="BU121" s="41"/>
      <c r="BV121" s="41"/>
      <c r="BW121" s="41"/>
      <c r="BX121" s="41"/>
    </row>
    <row r="122" spans="1:79" ht="10.5" hidden="1" customHeight="1" x14ac:dyDescent="0.2">
      <c r="A122" s="38" t="s">
        <v>168</v>
      </c>
      <c r="B122" s="39"/>
      <c r="C122" s="39"/>
      <c r="D122" s="41" t="s">
        <v>69</v>
      </c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 t="s">
        <v>82</v>
      </c>
      <c r="R122" s="41"/>
      <c r="S122" s="41"/>
      <c r="T122" s="41"/>
      <c r="U122" s="41"/>
      <c r="V122" s="41" t="s">
        <v>83</v>
      </c>
      <c r="W122" s="41"/>
      <c r="X122" s="41"/>
      <c r="Y122" s="41"/>
      <c r="Z122" s="41"/>
      <c r="AA122" s="41"/>
      <c r="AB122" s="41"/>
      <c r="AC122" s="41"/>
      <c r="AD122" s="41"/>
      <c r="AE122" s="41"/>
      <c r="AF122" s="44" t="s">
        <v>123</v>
      </c>
      <c r="AG122" s="44"/>
      <c r="AH122" s="44"/>
      <c r="AI122" s="44"/>
      <c r="AJ122" s="44"/>
      <c r="AK122" s="43" t="s">
        <v>124</v>
      </c>
      <c r="AL122" s="43"/>
      <c r="AM122" s="43"/>
      <c r="AN122" s="43"/>
      <c r="AO122" s="43"/>
      <c r="AP122" s="53" t="s">
        <v>241</v>
      </c>
      <c r="AQ122" s="53"/>
      <c r="AR122" s="53"/>
      <c r="AS122" s="53"/>
      <c r="AT122" s="53"/>
      <c r="AU122" s="44" t="s">
        <v>125</v>
      </c>
      <c r="AV122" s="44"/>
      <c r="AW122" s="44"/>
      <c r="AX122" s="44"/>
      <c r="AY122" s="44"/>
      <c r="AZ122" s="43" t="s">
        <v>126</v>
      </c>
      <c r="BA122" s="43"/>
      <c r="BB122" s="43"/>
      <c r="BC122" s="43"/>
      <c r="BD122" s="43"/>
      <c r="BE122" s="53" t="s">
        <v>241</v>
      </c>
      <c r="BF122" s="53"/>
      <c r="BG122" s="53"/>
      <c r="BH122" s="53"/>
      <c r="BI122" s="53"/>
      <c r="BJ122" s="44" t="s">
        <v>117</v>
      </c>
      <c r="BK122" s="44"/>
      <c r="BL122" s="44"/>
      <c r="BM122" s="44"/>
      <c r="BN122" s="44"/>
      <c r="BO122" s="43" t="s">
        <v>118</v>
      </c>
      <c r="BP122" s="43"/>
      <c r="BQ122" s="43"/>
      <c r="BR122" s="43"/>
      <c r="BS122" s="43"/>
      <c r="BT122" s="53" t="s">
        <v>241</v>
      </c>
      <c r="BU122" s="53"/>
      <c r="BV122" s="53"/>
      <c r="BW122" s="53"/>
      <c r="BX122" s="53"/>
      <c r="CA122" t="s">
        <v>44</v>
      </c>
    </row>
    <row r="123" spans="1:79" s="7" customFormat="1" ht="15" customHeight="1" x14ac:dyDescent="0.2">
      <c r="A123" s="96">
        <v>0</v>
      </c>
      <c r="B123" s="94"/>
      <c r="C123" s="94"/>
      <c r="D123" s="140" t="s">
        <v>240</v>
      </c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  <c r="AU123" s="141"/>
      <c r="AV123" s="141"/>
      <c r="AW123" s="141"/>
      <c r="AX123" s="141"/>
      <c r="AY123" s="141"/>
      <c r="AZ123" s="141"/>
      <c r="BA123" s="141"/>
      <c r="BB123" s="141"/>
      <c r="BC123" s="141"/>
      <c r="BD123" s="141"/>
      <c r="BE123" s="141"/>
      <c r="BF123" s="141"/>
      <c r="BG123" s="141"/>
      <c r="BH123" s="141"/>
      <c r="BI123" s="141"/>
      <c r="BJ123" s="141"/>
      <c r="BK123" s="141"/>
      <c r="BL123" s="141"/>
      <c r="BM123" s="141"/>
      <c r="BN123" s="141"/>
      <c r="BO123" s="141"/>
      <c r="BP123" s="141"/>
      <c r="BQ123" s="141"/>
      <c r="BR123" s="141"/>
      <c r="BS123" s="141"/>
      <c r="BT123" s="141"/>
      <c r="BU123" s="141"/>
      <c r="BV123" s="141"/>
      <c r="BW123" s="141"/>
      <c r="BX123" s="141"/>
      <c r="CA123" s="7" t="s">
        <v>45</v>
      </c>
    </row>
    <row r="124" spans="1:79" s="105" customFormat="1" ht="15" customHeight="1" x14ac:dyDescent="0.2">
      <c r="A124" s="125">
        <v>0</v>
      </c>
      <c r="B124" s="126"/>
      <c r="C124" s="126"/>
      <c r="D124" s="143" t="s">
        <v>242</v>
      </c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1"/>
      <c r="Q124" s="41" t="s">
        <v>243</v>
      </c>
      <c r="R124" s="41"/>
      <c r="S124" s="41"/>
      <c r="T124" s="41"/>
      <c r="U124" s="41"/>
      <c r="V124" s="143" t="s">
        <v>244</v>
      </c>
      <c r="W124" s="100"/>
      <c r="X124" s="100"/>
      <c r="Y124" s="100"/>
      <c r="Z124" s="100"/>
      <c r="AA124" s="100"/>
      <c r="AB124" s="100"/>
      <c r="AC124" s="100"/>
      <c r="AD124" s="100"/>
      <c r="AE124" s="101"/>
      <c r="AF124" s="144">
        <v>8</v>
      </c>
      <c r="AG124" s="144"/>
      <c r="AH124" s="144"/>
      <c r="AI124" s="144"/>
      <c r="AJ124" s="144"/>
      <c r="AK124" s="144">
        <v>0</v>
      </c>
      <c r="AL124" s="144"/>
      <c r="AM124" s="144"/>
      <c r="AN124" s="144"/>
      <c r="AO124" s="144"/>
      <c r="AP124" s="144">
        <v>8</v>
      </c>
      <c r="AQ124" s="144"/>
      <c r="AR124" s="144"/>
      <c r="AS124" s="144"/>
      <c r="AT124" s="144"/>
      <c r="AU124" s="144">
        <v>10</v>
      </c>
      <c r="AV124" s="144"/>
      <c r="AW124" s="144"/>
      <c r="AX124" s="144"/>
      <c r="AY124" s="144"/>
      <c r="AZ124" s="144">
        <v>0</v>
      </c>
      <c r="BA124" s="144"/>
      <c r="BB124" s="144"/>
      <c r="BC124" s="144"/>
      <c r="BD124" s="144"/>
      <c r="BE124" s="144">
        <v>10</v>
      </c>
      <c r="BF124" s="144"/>
      <c r="BG124" s="144"/>
      <c r="BH124" s="144"/>
      <c r="BI124" s="144"/>
      <c r="BJ124" s="144">
        <v>8</v>
      </c>
      <c r="BK124" s="144"/>
      <c r="BL124" s="144"/>
      <c r="BM124" s="144"/>
      <c r="BN124" s="144"/>
      <c r="BO124" s="144">
        <v>0</v>
      </c>
      <c r="BP124" s="144"/>
      <c r="BQ124" s="144"/>
      <c r="BR124" s="144"/>
      <c r="BS124" s="144"/>
      <c r="BT124" s="144">
        <v>8</v>
      </c>
      <c r="BU124" s="144"/>
      <c r="BV124" s="144"/>
      <c r="BW124" s="144"/>
      <c r="BX124" s="144"/>
    </row>
    <row r="125" spans="1:79" s="105" customFormat="1" ht="15" customHeight="1" x14ac:dyDescent="0.2">
      <c r="A125" s="125">
        <v>0</v>
      </c>
      <c r="B125" s="126"/>
      <c r="C125" s="126"/>
      <c r="D125" s="143" t="s">
        <v>245</v>
      </c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1"/>
      <c r="Q125" s="41" t="s">
        <v>243</v>
      </c>
      <c r="R125" s="41"/>
      <c r="S125" s="41"/>
      <c r="T125" s="41"/>
      <c r="U125" s="41"/>
      <c r="V125" s="143" t="s">
        <v>244</v>
      </c>
      <c r="W125" s="100"/>
      <c r="X125" s="100"/>
      <c r="Y125" s="100"/>
      <c r="Z125" s="100"/>
      <c r="AA125" s="100"/>
      <c r="AB125" s="100"/>
      <c r="AC125" s="100"/>
      <c r="AD125" s="100"/>
      <c r="AE125" s="101"/>
      <c r="AF125" s="144">
        <v>2</v>
      </c>
      <c r="AG125" s="144"/>
      <c r="AH125" s="144"/>
      <c r="AI125" s="144"/>
      <c r="AJ125" s="144"/>
      <c r="AK125" s="144">
        <v>0</v>
      </c>
      <c r="AL125" s="144"/>
      <c r="AM125" s="144"/>
      <c r="AN125" s="144"/>
      <c r="AO125" s="144"/>
      <c r="AP125" s="144">
        <v>2</v>
      </c>
      <c r="AQ125" s="144"/>
      <c r="AR125" s="144"/>
      <c r="AS125" s="144"/>
      <c r="AT125" s="144"/>
      <c r="AU125" s="144">
        <v>2</v>
      </c>
      <c r="AV125" s="144"/>
      <c r="AW125" s="144"/>
      <c r="AX125" s="144"/>
      <c r="AY125" s="144"/>
      <c r="AZ125" s="144">
        <v>0</v>
      </c>
      <c r="BA125" s="144"/>
      <c r="BB125" s="144"/>
      <c r="BC125" s="144"/>
      <c r="BD125" s="144"/>
      <c r="BE125" s="144">
        <v>2</v>
      </c>
      <c r="BF125" s="144"/>
      <c r="BG125" s="144"/>
      <c r="BH125" s="144"/>
      <c r="BI125" s="144"/>
      <c r="BJ125" s="144">
        <v>2</v>
      </c>
      <c r="BK125" s="144"/>
      <c r="BL125" s="144"/>
      <c r="BM125" s="144"/>
      <c r="BN125" s="144"/>
      <c r="BO125" s="144">
        <v>0</v>
      </c>
      <c r="BP125" s="144"/>
      <c r="BQ125" s="144"/>
      <c r="BR125" s="144"/>
      <c r="BS125" s="144"/>
      <c r="BT125" s="144">
        <v>2</v>
      </c>
      <c r="BU125" s="144"/>
      <c r="BV125" s="144"/>
      <c r="BW125" s="144"/>
      <c r="BX125" s="144"/>
    </row>
    <row r="126" spans="1:79" s="7" customFormat="1" ht="15" customHeight="1" x14ac:dyDescent="0.2">
      <c r="A126" s="96">
        <v>0</v>
      </c>
      <c r="B126" s="94"/>
      <c r="C126" s="94"/>
      <c r="D126" s="142" t="s">
        <v>246</v>
      </c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8"/>
      <c r="Q126" s="140"/>
      <c r="R126" s="140"/>
      <c r="S126" s="140"/>
      <c r="T126" s="140"/>
      <c r="U126" s="140"/>
      <c r="V126" s="142"/>
      <c r="W126" s="107"/>
      <c r="X126" s="107"/>
      <c r="Y126" s="107"/>
      <c r="Z126" s="107"/>
      <c r="AA126" s="107"/>
      <c r="AB126" s="107"/>
      <c r="AC126" s="107"/>
      <c r="AD126" s="107"/>
      <c r="AE126" s="108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  <c r="AV126" s="141"/>
      <c r="AW126" s="141"/>
      <c r="AX126" s="141"/>
      <c r="AY126" s="141"/>
      <c r="AZ126" s="141"/>
      <c r="BA126" s="141"/>
      <c r="BB126" s="141"/>
      <c r="BC126" s="141"/>
      <c r="BD126" s="141"/>
      <c r="BE126" s="141"/>
      <c r="BF126" s="141"/>
      <c r="BG126" s="141"/>
      <c r="BH126" s="141"/>
      <c r="BI126" s="141"/>
      <c r="BJ126" s="141"/>
      <c r="BK126" s="141"/>
      <c r="BL126" s="141"/>
      <c r="BM126" s="141"/>
      <c r="BN126" s="141"/>
      <c r="BO126" s="141"/>
      <c r="BP126" s="141"/>
      <c r="BQ126" s="141"/>
      <c r="BR126" s="141"/>
      <c r="BS126" s="141"/>
      <c r="BT126" s="141"/>
      <c r="BU126" s="141"/>
      <c r="BV126" s="141"/>
      <c r="BW126" s="141"/>
      <c r="BX126" s="141"/>
    </row>
    <row r="127" spans="1:79" s="105" customFormat="1" ht="15" customHeight="1" x14ac:dyDescent="0.2">
      <c r="A127" s="125">
        <v>0</v>
      </c>
      <c r="B127" s="126"/>
      <c r="C127" s="126"/>
      <c r="D127" s="143" t="s">
        <v>247</v>
      </c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1"/>
      <c r="Q127" s="41" t="s">
        <v>243</v>
      </c>
      <c r="R127" s="41"/>
      <c r="S127" s="41"/>
      <c r="T127" s="41"/>
      <c r="U127" s="41"/>
      <c r="V127" s="143" t="s">
        <v>248</v>
      </c>
      <c r="W127" s="100"/>
      <c r="X127" s="100"/>
      <c r="Y127" s="100"/>
      <c r="Z127" s="100"/>
      <c r="AA127" s="100"/>
      <c r="AB127" s="100"/>
      <c r="AC127" s="100"/>
      <c r="AD127" s="100"/>
      <c r="AE127" s="101"/>
      <c r="AF127" s="144">
        <v>36</v>
      </c>
      <c r="AG127" s="144"/>
      <c r="AH127" s="144"/>
      <c r="AI127" s="144"/>
      <c r="AJ127" s="144"/>
      <c r="AK127" s="144">
        <v>0</v>
      </c>
      <c r="AL127" s="144"/>
      <c r="AM127" s="144"/>
      <c r="AN127" s="144"/>
      <c r="AO127" s="144"/>
      <c r="AP127" s="144">
        <v>36</v>
      </c>
      <c r="AQ127" s="144"/>
      <c r="AR127" s="144"/>
      <c r="AS127" s="144"/>
      <c r="AT127" s="144"/>
      <c r="AU127" s="144">
        <v>37</v>
      </c>
      <c r="AV127" s="144"/>
      <c r="AW127" s="144"/>
      <c r="AX127" s="144"/>
      <c r="AY127" s="144"/>
      <c r="AZ127" s="144">
        <v>0</v>
      </c>
      <c r="BA127" s="144"/>
      <c r="BB127" s="144"/>
      <c r="BC127" s="144"/>
      <c r="BD127" s="144"/>
      <c r="BE127" s="144">
        <v>37</v>
      </c>
      <c r="BF127" s="144"/>
      <c r="BG127" s="144"/>
      <c r="BH127" s="144"/>
      <c r="BI127" s="144"/>
      <c r="BJ127" s="144">
        <v>30</v>
      </c>
      <c r="BK127" s="144"/>
      <c r="BL127" s="144"/>
      <c r="BM127" s="144"/>
      <c r="BN127" s="144"/>
      <c r="BO127" s="144">
        <v>0</v>
      </c>
      <c r="BP127" s="144"/>
      <c r="BQ127" s="144"/>
      <c r="BR127" s="144"/>
      <c r="BS127" s="144"/>
      <c r="BT127" s="144">
        <v>30</v>
      </c>
      <c r="BU127" s="144"/>
      <c r="BV127" s="144"/>
      <c r="BW127" s="144"/>
      <c r="BX127" s="144"/>
    </row>
    <row r="128" spans="1:79" s="105" customFormat="1" ht="15" customHeight="1" x14ac:dyDescent="0.2">
      <c r="A128" s="125">
        <v>0</v>
      </c>
      <c r="B128" s="126"/>
      <c r="C128" s="126"/>
      <c r="D128" s="143" t="s">
        <v>249</v>
      </c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1"/>
      <c r="Q128" s="41" t="s">
        <v>243</v>
      </c>
      <c r="R128" s="41"/>
      <c r="S128" s="41"/>
      <c r="T128" s="41"/>
      <c r="U128" s="41"/>
      <c r="V128" s="143" t="s">
        <v>250</v>
      </c>
      <c r="W128" s="100"/>
      <c r="X128" s="100"/>
      <c r="Y128" s="100"/>
      <c r="Z128" s="100"/>
      <c r="AA128" s="100"/>
      <c r="AB128" s="100"/>
      <c r="AC128" s="100"/>
      <c r="AD128" s="100"/>
      <c r="AE128" s="101"/>
      <c r="AF128" s="144">
        <v>8949</v>
      </c>
      <c r="AG128" s="144"/>
      <c r="AH128" s="144"/>
      <c r="AI128" s="144"/>
      <c r="AJ128" s="144"/>
      <c r="AK128" s="144">
        <v>0</v>
      </c>
      <c r="AL128" s="144"/>
      <c r="AM128" s="144"/>
      <c r="AN128" s="144"/>
      <c r="AO128" s="144"/>
      <c r="AP128" s="144">
        <v>8949</v>
      </c>
      <c r="AQ128" s="144"/>
      <c r="AR128" s="144"/>
      <c r="AS128" s="144"/>
      <c r="AT128" s="144"/>
      <c r="AU128" s="144">
        <v>4090</v>
      </c>
      <c r="AV128" s="144"/>
      <c r="AW128" s="144"/>
      <c r="AX128" s="144"/>
      <c r="AY128" s="144"/>
      <c r="AZ128" s="144">
        <v>0</v>
      </c>
      <c r="BA128" s="144"/>
      <c r="BB128" s="144"/>
      <c r="BC128" s="144"/>
      <c r="BD128" s="144"/>
      <c r="BE128" s="144">
        <v>4090</v>
      </c>
      <c r="BF128" s="144"/>
      <c r="BG128" s="144"/>
      <c r="BH128" s="144"/>
      <c r="BI128" s="144"/>
      <c r="BJ128" s="144">
        <v>3000</v>
      </c>
      <c r="BK128" s="144"/>
      <c r="BL128" s="144"/>
      <c r="BM128" s="144"/>
      <c r="BN128" s="144"/>
      <c r="BO128" s="144">
        <v>0</v>
      </c>
      <c r="BP128" s="144"/>
      <c r="BQ128" s="144"/>
      <c r="BR128" s="144"/>
      <c r="BS128" s="144"/>
      <c r="BT128" s="144">
        <v>3000</v>
      </c>
      <c r="BU128" s="144"/>
      <c r="BV128" s="144"/>
      <c r="BW128" s="144"/>
      <c r="BX128" s="144"/>
    </row>
    <row r="129" spans="1:79" s="7" customFormat="1" ht="15" customHeight="1" x14ac:dyDescent="0.2">
      <c r="A129" s="96">
        <v>0</v>
      </c>
      <c r="B129" s="94"/>
      <c r="C129" s="94"/>
      <c r="D129" s="142" t="s">
        <v>251</v>
      </c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8"/>
      <c r="Q129" s="140"/>
      <c r="R129" s="140"/>
      <c r="S129" s="140"/>
      <c r="T129" s="140"/>
      <c r="U129" s="140"/>
      <c r="V129" s="142"/>
      <c r="W129" s="107"/>
      <c r="X129" s="107"/>
      <c r="Y129" s="107"/>
      <c r="Z129" s="107"/>
      <c r="AA129" s="107"/>
      <c r="AB129" s="107"/>
      <c r="AC129" s="107"/>
      <c r="AD129" s="107"/>
      <c r="AE129" s="108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  <c r="AX129" s="141"/>
      <c r="AY129" s="141"/>
      <c r="AZ129" s="141"/>
      <c r="BA129" s="141"/>
      <c r="BB129" s="141"/>
      <c r="BC129" s="141"/>
      <c r="BD129" s="141"/>
      <c r="BE129" s="141"/>
      <c r="BF129" s="141"/>
      <c r="BG129" s="141"/>
      <c r="BH129" s="141"/>
      <c r="BI129" s="141"/>
      <c r="BJ129" s="141"/>
      <c r="BK129" s="141"/>
      <c r="BL129" s="141"/>
      <c r="BM129" s="141"/>
      <c r="BN129" s="141"/>
      <c r="BO129" s="141"/>
      <c r="BP129" s="141"/>
      <c r="BQ129" s="141"/>
      <c r="BR129" s="141"/>
      <c r="BS129" s="141"/>
      <c r="BT129" s="141"/>
      <c r="BU129" s="141"/>
      <c r="BV129" s="141"/>
      <c r="BW129" s="141"/>
      <c r="BX129" s="141"/>
    </row>
    <row r="130" spans="1:79" s="105" customFormat="1" ht="28.5" customHeight="1" x14ac:dyDescent="0.2">
      <c r="A130" s="125">
        <v>0</v>
      </c>
      <c r="B130" s="126"/>
      <c r="C130" s="126"/>
      <c r="D130" s="143" t="s">
        <v>252</v>
      </c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1"/>
      <c r="Q130" s="41" t="s">
        <v>253</v>
      </c>
      <c r="R130" s="41"/>
      <c r="S130" s="41"/>
      <c r="T130" s="41"/>
      <c r="U130" s="41"/>
      <c r="V130" s="143" t="s">
        <v>250</v>
      </c>
      <c r="W130" s="100"/>
      <c r="X130" s="100"/>
      <c r="Y130" s="100"/>
      <c r="Z130" s="100"/>
      <c r="AA130" s="100"/>
      <c r="AB130" s="100"/>
      <c r="AC130" s="100"/>
      <c r="AD130" s="100"/>
      <c r="AE130" s="101"/>
      <c r="AF130" s="144">
        <v>249.19</v>
      </c>
      <c r="AG130" s="144"/>
      <c r="AH130" s="144"/>
      <c r="AI130" s="144"/>
      <c r="AJ130" s="144"/>
      <c r="AK130" s="144">
        <v>0</v>
      </c>
      <c r="AL130" s="144"/>
      <c r="AM130" s="144"/>
      <c r="AN130" s="144"/>
      <c r="AO130" s="144"/>
      <c r="AP130" s="144">
        <v>249.19</v>
      </c>
      <c r="AQ130" s="144"/>
      <c r="AR130" s="144"/>
      <c r="AS130" s="144"/>
      <c r="AT130" s="144"/>
      <c r="AU130" s="144">
        <v>273.95999999999998</v>
      </c>
      <c r="AV130" s="144"/>
      <c r="AW130" s="144"/>
      <c r="AX130" s="144"/>
      <c r="AY130" s="144"/>
      <c r="AZ130" s="144">
        <v>0</v>
      </c>
      <c r="BA130" s="144"/>
      <c r="BB130" s="144"/>
      <c r="BC130" s="144"/>
      <c r="BD130" s="144"/>
      <c r="BE130" s="144">
        <v>273.95999999999998</v>
      </c>
      <c r="BF130" s="144"/>
      <c r="BG130" s="144"/>
      <c r="BH130" s="144"/>
      <c r="BI130" s="144"/>
      <c r="BJ130" s="144">
        <v>300</v>
      </c>
      <c r="BK130" s="144"/>
      <c r="BL130" s="144"/>
      <c r="BM130" s="144"/>
      <c r="BN130" s="144"/>
      <c r="BO130" s="144">
        <v>0</v>
      </c>
      <c r="BP130" s="144"/>
      <c r="BQ130" s="144"/>
      <c r="BR130" s="144"/>
      <c r="BS130" s="144"/>
      <c r="BT130" s="144">
        <v>300</v>
      </c>
      <c r="BU130" s="144"/>
      <c r="BV130" s="144"/>
      <c r="BW130" s="144"/>
      <c r="BX130" s="144"/>
    </row>
    <row r="131" spans="1:79" s="105" customFormat="1" ht="15" customHeight="1" x14ac:dyDescent="0.2">
      <c r="A131" s="125">
        <v>0</v>
      </c>
      <c r="B131" s="126"/>
      <c r="C131" s="126"/>
      <c r="D131" s="143" t="s">
        <v>254</v>
      </c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1"/>
      <c r="Q131" s="41" t="s">
        <v>253</v>
      </c>
      <c r="R131" s="41"/>
      <c r="S131" s="41"/>
      <c r="T131" s="41"/>
      <c r="U131" s="41"/>
      <c r="V131" s="143" t="s">
        <v>255</v>
      </c>
      <c r="W131" s="100"/>
      <c r="X131" s="100"/>
      <c r="Y131" s="100"/>
      <c r="Z131" s="100"/>
      <c r="AA131" s="100"/>
      <c r="AB131" s="100"/>
      <c r="AC131" s="100"/>
      <c r="AD131" s="100"/>
      <c r="AE131" s="101"/>
      <c r="AF131" s="144">
        <v>61944.33</v>
      </c>
      <c r="AG131" s="144"/>
      <c r="AH131" s="144"/>
      <c r="AI131" s="144"/>
      <c r="AJ131" s="144"/>
      <c r="AK131" s="144">
        <v>0</v>
      </c>
      <c r="AL131" s="144"/>
      <c r="AM131" s="144"/>
      <c r="AN131" s="144"/>
      <c r="AO131" s="144"/>
      <c r="AP131" s="144">
        <v>61944.33</v>
      </c>
      <c r="AQ131" s="144"/>
      <c r="AR131" s="144"/>
      <c r="AS131" s="144"/>
      <c r="AT131" s="144"/>
      <c r="AU131" s="144">
        <v>112048.84</v>
      </c>
      <c r="AV131" s="144"/>
      <c r="AW131" s="144"/>
      <c r="AX131" s="144"/>
      <c r="AY131" s="144"/>
      <c r="AZ131" s="144">
        <v>0</v>
      </c>
      <c r="BA131" s="144"/>
      <c r="BB131" s="144"/>
      <c r="BC131" s="144"/>
      <c r="BD131" s="144"/>
      <c r="BE131" s="144">
        <v>112048.84</v>
      </c>
      <c r="BF131" s="144"/>
      <c r="BG131" s="144"/>
      <c r="BH131" s="144"/>
      <c r="BI131" s="144"/>
      <c r="BJ131" s="144">
        <v>112500</v>
      </c>
      <c r="BK131" s="144"/>
      <c r="BL131" s="144"/>
      <c r="BM131" s="144"/>
      <c r="BN131" s="144"/>
      <c r="BO131" s="144">
        <v>0</v>
      </c>
      <c r="BP131" s="144"/>
      <c r="BQ131" s="144"/>
      <c r="BR131" s="144"/>
      <c r="BS131" s="144"/>
      <c r="BT131" s="144">
        <v>112500</v>
      </c>
      <c r="BU131" s="144"/>
      <c r="BV131" s="144"/>
      <c r="BW131" s="144"/>
      <c r="BX131" s="144"/>
    </row>
    <row r="132" spans="1:79" s="105" customFormat="1" ht="15" customHeight="1" x14ac:dyDescent="0.2">
      <c r="A132" s="125">
        <v>0</v>
      </c>
      <c r="B132" s="126"/>
      <c r="C132" s="126"/>
      <c r="D132" s="143" t="s">
        <v>256</v>
      </c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1"/>
      <c r="Q132" s="41" t="s">
        <v>253</v>
      </c>
      <c r="R132" s="41"/>
      <c r="S132" s="41"/>
      <c r="T132" s="41"/>
      <c r="U132" s="41"/>
      <c r="V132" s="143" t="s">
        <v>250</v>
      </c>
      <c r="W132" s="100"/>
      <c r="X132" s="100"/>
      <c r="Y132" s="100"/>
      <c r="Z132" s="100"/>
      <c r="AA132" s="100"/>
      <c r="AB132" s="100"/>
      <c r="AC132" s="100"/>
      <c r="AD132" s="100"/>
      <c r="AE132" s="101"/>
      <c r="AF132" s="144">
        <v>18460.25</v>
      </c>
      <c r="AG132" s="144"/>
      <c r="AH132" s="144"/>
      <c r="AI132" s="144"/>
      <c r="AJ132" s="144"/>
      <c r="AK132" s="144">
        <v>0</v>
      </c>
      <c r="AL132" s="144"/>
      <c r="AM132" s="144"/>
      <c r="AN132" s="144"/>
      <c r="AO132" s="144"/>
      <c r="AP132" s="144">
        <v>18460.25</v>
      </c>
      <c r="AQ132" s="144"/>
      <c r="AR132" s="144"/>
      <c r="AS132" s="144"/>
      <c r="AT132" s="144"/>
      <c r="AU132" s="144">
        <v>40000</v>
      </c>
      <c r="AV132" s="144"/>
      <c r="AW132" s="144"/>
      <c r="AX132" s="144"/>
      <c r="AY132" s="144"/>
      <c r="AZ132" s="144">
        <v>0</v>
      </c>
      <c r="BA132" s="144"/>
      <c r="BB132" s="144"/>
      <c r="BC132" s="144"/>
      <c r="BD132" s="144"/>
      <c r="BE132" s="144">
        <v>40000</v>
      </c>
      <c r="BF132" s="144"/>
      <c r="BG132" s="144"/>
      <c r="BH132" s="144"/>
      <c r="BI132" s="144"/>
      <c r="BJ132" s="144">
        <v>40000</v>
      </c>
      <c r="BK132" s="144"/>
      <c r="BL132" s="144"/>
      <c r="BM132" s="144"/>
      <c r="BN132" s="144"/>
      <c r="BO132" s="144">
        <v>0</v>
      </c>
      <c r="BP132" s="144"/>
      <c r="BQ132" s="144"/>
      <c r="BR132" s="144"/>
      <c r="BS132" s="144"/>
      <c r="BT132" s="144">
        <v>40000</v>
      </c>
      <c r="BU132" s="144"/>
      <c r="BV132" s="144"/>
      <c r="BW132" s="144"/>
      <c r="BX132" s="144"/>
    </row>
    <row r="133" spans="1:79" s="7" customFormat="1" ht="15" customHeight="1" x14ac:dyDescent="0.2">
      <c r="A133" s="96">
        <v>0</v>
      </c>
      <c r="B133" s="94"/>
      <c r="C133" s="94"/>
      <c r="D133" s="142" t="s">
        <v>257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8"/>
      <c r="Q133" s="140"/>
      <c r="R133" s="140"/>
      <c r="S133" s="140"/>
      <c r="T133" s="140"/>
      <c r="U133" s="140"/>
      <c r="V133" s="142"/>
      <c r="W133" s="107"/>
      <c r="X133" s="107"/>
      <c r="Y133" s="107"/>
      <c r="Z133" s="107"/>
      <c r="AA133" s="107"/>
      <c r="AB133" s="107"/>
      <c r="AC133" s="107"/>
      <c r="AD133" s="107"/>
      <c r="AE133" s="108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1"/>
      <c r="BB133" s="141"/>
      <c r="BC133" s="141"/>
      <c r="BD133" s="141"/>
      <c r="BE133" s="141"/>
      <c r="BF133" s="141"/>
      <c r="BG133" s="141"/>
      <c r="BH133" s="141"/>
      <c r="BI133" s="141"/>
      <c r="BJ133" s="141"/>
      <c r="BK133" s="141"/>
      <c r="BL133" s="141"/>
      <c r="BM133" s="141"/>
      <c r="BN133" s="141"/>
      <c r="BO133" s="141"/>
      <c r="BP133" s="141"/>
      <c r="BQ133" s="141"/>
      <c r="BR133" s="141"/>
      <c r="BS133" s="141"/>
      <c r="BT133" s="141"/>
      <c r="BU133" s="141"/>
      <c r="BV133" s="141"/>
      <c r="BW133" s="141"/>
      <c r="BX133" s="141"/>
    </row>
    <row r="134" spans="1:79" s="105" customFormat="1" ht="42.75" customHeight="1" x14ac:dyDescent="0.2">
      <c r="A134" s="125">
        <v>0</v>
      </c>
      <c r="B134" s="126"/>
      <c r="C134" s="126"/>
      <c r="D134" s="143" t="s">
        <v>258</v>
      </c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1"/>
      <c r="Q134" s="41" t="s">
        <v>259</v>
      </c>
      <c r="R134" s="41"/>
      <c r="S134" s="41"/>
      <c r="T134" s="41"/>
      <c r="U134" s="41"/>
      <c r="V134" s="143" t="s">
        <v>250</v>
      </c>
      <c r="W134" s="100"/>
      <c r="X134" s="100"/>
      <c r="Y134" s="100"/>
      <c r="Z134" s="100"/>
      <c r="AA134" s="100"/>
      <c r="AB134" s="100"/>
      <c r="AC134" s="100"/>
      <c r="AD134" s="100"/>
      <c r="AE134" s="101"/>
      <c r="AF134" s="144">
        <v>942</v>
      </c>
      <c r="AG134" s="144"/>
      <c r="AH134" s="144"/>
      <c r="AI134" s="144"/>
      <c r="AJ134" s="144"/>
      <c r="AK134" s="144">
        <v>0</v>
      </c>
      <c r="AL134" s="144"/>
      <c r="AM134" s="144"/>
      <c r="AN134" s="144"/>
      <c r="AO134" s="144"/>
      <c r="AP134" s="144">
        <v>942</v>
      </c>
      <c r="AQ134" s="144"/>
      <c r="AR134" s="144"/>
      <c r="AS134" s="144"/>
      <c r="AT134" s="144"/>
      <c r="AU134" s="144">
        <v>45.7</v>
      </c>
      <c r="AV134" s="144"/>
      <c r="AW134" s="144"/>
      <c r="AX134" s="144"/>
      <c r="AY134" s="144"/>
      <c r="AZ134" s="144">
        <v>0</v>
      </c>
      <c r="BA134" s="144"/>
      <c r="BB134" s="144"/>
      <c r="BC134" s="144"/>
      <c r="BD134" s="144"/>
      <c r="BE134" s="144">
        <v>45.7</v>
      </c>
      <c r="BF134" s="144"/>
      <c r="BG134" s="144"/>
      <c r="BH134" s="144"/>
      <c r="BI134" s="144"/>
      <c r="BJ134" s="144">
        <v>73.349999999999994</v>
      </c>
      <c r="BK134" s="144"/>
      <c r="BL134" s="144"/>
      <c r="BM134" s="144"/>
      <c r="BN134" s="144"/>
      <c r="BO134" s="144">
        <v>0</v>
      </c>
      <c r="BP134" s="144"/>
      <c r="BQ134" s="144"/>
      <c r="BR134" s="144"/>
      <c r="BS134" s="144"/>
      <c r="BT134" s="144">
        <v>73.349999999999994</v>
      </c>
      <c r="BU134" s="144"/>
      <c r="BV134" s="144"/>
      <c r="BW134" s="144"/>
      <c r="BX134" s="144"/>
    </row>
    <row r="135" spans="1:79" s="105" customFormat="1" ht="30" customHeight="1" x14ac:dyDescent="0.2">
      <c r="A135" s="125">
        <v>0</v>
      </c>
      <c r="B135" s="126"/>
      <c r="C135" s="126"/>
      <c r="D135" s="143" t="s">
        <v>260</v>
      </c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1"/>
      <c r="Q135" s="41" t="s">
        <v>259</v>
      </c>
      <c r="R135" s="41"/>
      <c r="S135" s="41"/>
      <c r="T135" s="41"/>
      <c r="U135" s="41"/>
      <c r="V135" s="143" t="s">
        <v>244</v>
      </c>
      <c r="W135" s="100"/>
      <c r="X135" s="100"/>
      <c r="Y135" s="100"/>
      <c r="Z135" s="100"/>
      <c r="AA135" s="100"/>
      <c r="AB135" s="100"/>
      <c r="AC135" s="100"/>
      <c r="AD135" s="100"/>
      <c r="AE135" s="101"/>
      <c r="AF135" s="144">
        <v>1200</v>
      </c>
      <c r="AG135" s="144"/>
      <c r="AH135" s="144"/>
      <c r="AI135" s="144"/>
      <c r="AJ135" s="144"/>
      <c r="AK135" s="144">
        <v>0</v>
      </c>
      <c r="AL135" s="144"/>
      <c r="AM135" s="144"/>
      <c r="AN135" s="144"/>
      <c r="AO135" s="144"/>
      <c r="AP135" s="144">
        <v>1200</v>
      </c>
      <c r="AQ135" s="144"/>
      <c r="AR135" s="144"/>
      <c r="AS135" s="144"/>
      <c r="AT135" s="144"/>
      <c r="AU135" s="144">
        <v>102.78</v>
      </c>
      <c r="AV135" s="144"/>
      <c r="AW135" s="144"/>
      <c r="AX135" s="144"/>
      <c r="AY135" s="144"/>
      <c r="AZ135" s="144">
        <v>0</v>
      </c>
      <c r="BA135" s="144"/>
      <c r="BB135" s="144"/>
      <c r="BC135" s="144"/>
      <c r="BD135" s="144"/>
      <c r="BE135" s="144">
        <v>102.78</v>
      </c>
      <c r="BF135" s="144"/>
      <c r="BG135" s="144"/>
      <c r="BH135" s="144"/>
      <c r="BI135" s="144"/>
      <c r="BJ135" s="144">
        <v>80</v>
      </c>
      <c r="BK135" s="144"/>
      <c r="BL135" s="144"/>
      <c r="BM135" s="144"/>
      <c r="BN135" s="144"/>
      <c r="BO135" s="144">
        <v>0</v>
      </c>
      <c r="BP135" s="144"/>
      <c r="BQ135" s="144"/>
      <c r="BR135" s="144"/>
      <c r="BS135" s="144"/>
      <c r="BT135" s="144">
        <v>80</v>
      </c>
      <c r="BU135" s="144"/>
      <c r="BV135" s="144"/>
      <c r="BW135" s="144"/>
      <c r="BX135" s="144"/>
    </row>
    <row r="136" spans="1:79" s="105" customFormat="1" ht="30" customHeight="1" x14ac:dyDescent="0.2">
      <c r="A136" s="125">
        <v>0</v>
      </c>
      <c r="B136" s="126"/>
      <c r="C136" s="126"/>
      <c r="D136" s="143" t="s">
        <v>261</v>
      </c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1"/>
      <c r="Q136" s="41" t="s">
        <v>259</v>
      </c>
      <c r="R136" s="41"/>
      <c r="S136" s="41"/>
      <c r="T136" s="41"/>
      <c r="U136" s="41"/>
      <c r="V136" s="143" t="s">
        <v>262</v>
      </c>
      <c r="W136" s="100"/>
      <c r="X136" s="100"/>
      <c r="Y136" s="100"/>
      <c r="Z136" s="100"/>
      <c r="AA136" s="100"/>
      <c r="AB136" s="100"/>
      <c r="AC136" s="100"/>
      <c r="AD136" s="100"/>
      <c r="AE136" s="101"/>
      <c r="AF136" s="144">
        <v>150</v>
      </c>
      <c r="AG136" s="144"/>
      <c r="AH136" s="144"/>
      <c r="AI136" s="144"/>
      <c r="AJ136" s="144"/>
      <c r="AK136" s="144">
        <v>0</v>
      </c>
      <c r="AL136" s="144"/>
      <c r="AM136" s="144"/>
      <c r="AN136" s="144"/>
      <c r="AO136" s="144"/>
      <c r="AP136" s="144">
        <v>150</v>
      </c>
      <c r="AQ136" s="144"/>
      <c r="AR136" s="144"/>
      <c r="AS136" s="144"/>
      <c r="AT136" s="144"/>
      <c r="AU136" s="144">
        <v>120</v>
      </c>
      <c r="AV136" s="144"/>
      <c r="AW136" s="144"/>
      <c r="AX136" s="144"/>
      <c r="AY136" s="144"/>
      <c r="AZ136" s="144">
        <v>0</v>
      </c>
      <c r="BA136" s="144"/>
      <c r="BB136" s="144"/>
      <c r="BC136" s="144"/>
      <c r="BD136" s="144"/>
      <c r="BE136" s="144">
        <v>120</v>
      </c>
      <c r="BF136" s="144"/>
      <c r="BG136" s="144"/>
      <c r="BH136" s="144"/>
      <c r="BI136" s="144"/>
      <c r="BJ136" s="144">
        <v>120</v>
      </c>
      <c r="BK136" s="144"/>
      <c r="BL136" s="144"/>
      <c r="BM136" s="144"/>
      <c r="BN136" s="144"/>
      <c r="BO136" s="144">
        <v>0</v>
      </c>
      <c r="BP136" s="144"/>
      <c r="BQ136" s="144"/>
      <c r="BR136" s="144"/>
      <c r="BS136" s="144"/>
      <c r="BT136" s="144">
        <v>120</v>
      </c>
      <c r="BU136" s="144"/>
      <c r="BV136" s="144"/>
      <c r="BW136" s="144"/>
      <c r="BX136" s="144"/>
    </row>
    <row r="138" spans="1:79" ht="14.25" customHeight="1" x14ac:dyDescent="0.2">
      <c r="A138" s="51" t="s">
        <v>301</v>
      </c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</row>
    <row r="139" spans="1:79" ht="23.1" customHeight="1" x14ac:dyDescent="0.2">
      <c r="A139" s="70" t="s">
        <v>7</v>
      </c>
      <c r="B139" s="71"/>
      <c r="C139" s="71"/>
      <c r="D139" s="41" t="s">
        <v>10</v>
      </c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 t="s">
        <v>9</v>
      </c>
      <c r="R139" s="41"/>
      <c r="S139" s="41"/>
      <c r="T139" s="41"/>
      <c r="U139" s="41"/>
      <c r="V139" s="41" t="s">
        <v>8</v>
      </c>
      <c r="W139" s="41"/>
      <c r="X139" s="41"/>
      <c r="Y139" s="41"/>
      <c r="Z139" s="41"/>
      <c r="AA139" s="41"/>
      <c r="AB139" s="41"/>
      <c r="AC139" s="41"/>
      <c r="AD139" s="41"/>
      <c r="AE139" s="41"/>
      <c r="AF139" s="35" t="s">
        <v>222</v>
      </c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7"/>
      <c r="AU139" s="35" t="s">
        <v>224</v>
      </c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7"/>
    </row>
    <row r="140" spans="1:79" ht="28.5" customHeight="1" x14ac:dyDescent="0.2">
      <c r="A140" s="73"/>
      <c r="B140" s="74"/>
      <c r="C140" s="74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 t="s">
        <v>5</v>
      </c>
      <c r="AG140" s="41"/>
      <c r="AH140" s="41"/>
      <c r="AI140" s="41"/>
      <c r="AJ140" s="41"/>
      <c r="AK140" s="41" t="s">
        <v>4</v>
      </c>
      <c r="AL140" s="41"/>
      <c r="AM140" s="41"/>
      <c r="AN140" s="41"/>
      <c r="AO140" s="41"/>
      <c r="AP140" s="41" t="s">
        <v>137</v>
      </c>
      <c r="AQ140" s="41"/>
      <c r="AR140" s="41"/>
      <c r="AS140" s="41"/>
      <c r="AT140" s="41"/>
      <c r="AU140" s="41" t="s">
        <v>5</v>
      </c>
      <c r="AV140" s="41"/>
      <c r="AW140" s="41"/>
      <c r="AX140" s="41"/>
      <c r="AY140" s="41"/>
      <c r="AZ140" s="41" t="s">
        <v>4</v>
      </c>
      <c r="BA140" s="41"/>
      <c r="BB140" s="41"/>
      <c r="BC140" s="41"/>
      <c r="BD140" s="41"/>
      <c r="BE140" s="41" t="s">
        <v>102</v>
      </c>
      <c r="BF140" s="41"/>
      <c r="BG140" s="41"/>
      <c r="BH140" s="41"/>
      <c r="BI140" s="41"/>
    </row>
    <row r="141" spans="1:79" ht="15" customHeight="1" x14ac:dyDescent="0.2">
      <c r="A141" s="35">
        <v>1</v>
      </c>
      <c r="B141" s="36"/>
      <c r="C141" s="36"/>
      <c r="D141" s="41">
        <v>2</v>
      </c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>
        <v>3</v>
      </c>
      <c r="R141" s="41"/>
      <c r="S141" s="41"/>
      <c r="T141" s="41"/>
      <c r="U141" s="41"/>
      <c r="V141" s="41">
        <v>4</v>
      </c>
      <c r="W141" s="41"/>
      <c r="X141" s="41"/>
      <c r="Y141" s="41"/>
      <c r="Z141" s="41"/>
      <c r="AA141" s="41"/>
      <c r="AB141" s="41"/>
      <c r="AC141" s="41"/>
      <c r="AD141" s="41"/>
      <c r="AE141" s="41"/>
      <c r="AF141" s="41">
        <v>5</v>
      </c>
      <c r="AG141" s="41"/>
      <c r="AH141" s="41"/>
      <c r="AI141" s="41"/>
      <c r="AJ141" s="41"/>
      <c r="AK141" s="41">
        <v>6</v>
      </c>
      <c r="AL141" s="41"/>
      <c r="AM141" s="41"/>
      <c r="AN141" s="41"/>
      <c r="AO141" s="41"/>
      <c r="AP141" s="41">
        <v>7</v>
      </c>
      <c r="AQ141" s="41"/>
      <c r="AR141" s="41"/>
      <c r="AS141" s="41"/>
      <c r="AT141" s="41"/>
      <c r="AU141" s="41">
        <v>8</v>
      </c>
      <c r="AV141" s="41"/>
      <c r="AW141" s="41"/>
      <c r="AX141" s="41"/>
      <c r="AY141" s="41"/>
      <c r="AZ141" s="41">
        <v>9</v>
      </c>
      <c r="BA141" s="41"/>
      <c r="BB141" s="41"/>
      <c r="BC141" s="41"/>
      <c r="BD141" s="41"/>
      <c r="BE141" s="41">
        <v>10</v>
      </c>
      <c r="BF141" s="41"/>
      <c r="BG141" s="41"/>
      <c r="BH141" s="41"/>
      <c r="BI141" s="41"/>
    </row>
    <row r="142" spans="1:79" ht="15.75" hidden="1" customHeight="1" x14ac:dyDescent="0.2">
      <c r="A142" s="38" t="s">
        <v>168</v>
      </c>
      <c r="B142" s="39"/>
      <c r="C142" s="39"/>
      <c r="D142" s="41" t="s">
        <v>69</v>
      </c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 t="s">
        <v>82</v>
      </c>
      <c r="R142" s="41"/>
      <c r="S142" s="41"/>
      <c r="T142" s="41"/>
      <c r="U142" s="41"/>
      <c r="V142" s="41" t="s">
        <v>83</v>
      </c>
      <c r="W142" s="41"/>
      <c r="X142" s="41"/>
      <c r="Y142" s="41"/>
      <c r="Z142" s="41"/>
      <c r="AA142" s="41"/>
      <c r="AB142" s="41"/>
      <c r="AC142" s="41"/>
      <c r="AD142" s="41"/>
      <c r="AE142" s="41"/>
      <c r="AF142" s="44" t="s">
        <v>119</v>
      </c>
      <c r="AG142" s="44"/>
      <c r="AH142" s="44"/>
      <c r="AI142" s="44"/>
      <c r="AJ142" s="44"/>
      <c r="AK142" s="43" t="s">
        <v>120</v>
      </c>
      <c r="AL142" s="43"/>
      <c r="AM142" s="43"/>
      <c r="AN142" s="43"/>
      <c r="AO142" s="43"/>
      <c r="AP142" s="53" t="s">
        <v>241</v>
      </c>
      <c r="AQ142" s="53"/>
      <c r="AR142" s="53"/>
      <c r="AS142" s="53"/>
      <c r="AT142" s="53"/>
      <c r="AU142" s="44" t="s">
        <v>121</v>
      </c>
      <c r="AV142" s="44"/>
      <c r="AW142" s="44"/>
      <c r="AX142" s="44"/>
      <c r="AY142" s="44"/>
      <c r="AZ142" s="43" t="s">
        <v>122</v>
      </c>
      <c r="BA142" s="43"/>
      <c r="BB142" s="43"/>
      <c r="BC142" s="43"/>
      <c r="BD142" s="43"/>
      <c r="BE142" s="53" t="s">
        <v>241</v>
      </c>
      <c r="BF142" s="53"/>
      <c r="BG142" s="53"/>
      <c r="BH142" s="53"/>
      <c r="BI142" s="53"/>
      <c r="CA142" t="s">
        <v>46</v>
      </c>
    </row>
    <row r="143" spans="1:79" s="7" customFormat="1" ht="14.25" x14ac:dyDescent="0.2">
      <c r="A143" s="96">
        <v>0</v>
      </c>
      <c r="B143" s="94"/>
      <c r="C143" s="94"/>
      <c r="D143" s="140" t="s">
        <v>240</v>
      </c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  <c r="AU143" s="141"/>
      <c r="AV143" s="141"/>
      <c r="AW143" s="141"/>
      <c r="AX143" s="141"/>
      <c r="AY143" s="141"/>
      <c r="AZ143" s="141"/>
      <c r="BA143" s="141"/>
      <c r="BB143" s="141"/>
      <c r="BC143" s="141"/>
      <c r="BD143" s="141"/>
      <c r="BE143" s="141"/>
      <c r="BF143" s="141"/>
      <c r="BG143" s="141"/>
      <c r="BH143" s="141"/>
      <c r="BI143" s="141"/>
      <c r="CA143" s="7" t="s">
        <v>47</v>
      </c>
    </row>
    <row r="144" spans="1:79" s="105" customFormat="1" ht="14.25" customHeight="1" x14ac:dyDescent="0.2">
      <c r="A144" s="125">
        <v>0</v>
      </c>
      <c r="B144" s="126"/>
      <c r="C144" s="126"/>
      <c r="D144" s="143" t="s">
        <v>242</v>
      </c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1"/>
      <c r="Q144" s="41" t="s">
        <v>243</v>
      </c>
      <c r="R144" s="41"/>
      <c r="S144" s="41"/>
      <c r="T144" s="41"/>
      <c r="U144" s="41"/>
      <c r="V144" s="143" t="s">
        <v>244</v>
      </c>
      <c r="W144" s="100"/>
      <c r="X144" s="100"/>
      <c r="Y144" s="100"/>
      <c r="Z144" s="100"/>
      <c r="AA144" s="100"/>
      <c r="AB144" s="100"/>
      <c r="AC144" s="100"/>
      <c r="AD144" s="100"/>
      <c r="AE144" s="101"/>
      <c r="AF144" s="144">
        <v>10</v>
      </c>
      <c r="AG144" s="144"/>
      <c r="AH144" s="144"/>
      <c r="AI144" s="144"/>
      <c r="AJ144" s="144"/>
      <c r="AK144" s="144">
        <v>0</v>
      </c>
      <c r="AL144" s="144"/>
      <c r="AM144" s="144"/>
      <c r="AN144" s="144"/>
      <c r="AO144" s="144"/>
      <c r="AP144" s="144">
        <v>10</v>
      </c>
      <c r="AQ144" s="144"/>
      <c r="AR144" s="144"/>
      <c r="AS144" s="144"/>
      <c r="AT144" s="144"/>
      <c r="AU144" s="144">
        <v>0</v>
      </c>
      <c r="AV144" s="144"/>
      <c r="AW144" s="144"/>
      <c r="AX144" s="144"/>
      <c r="AY144" s="144"/>
      <c r="AZ144" s="144">
        <v>0</v>
      </c>
      <c r="BA144" s="144"/>
      <c r="BB144" s="144"/>
      <c r="BC144" s="144"/>
      <c r="BD144" s="144"/>
      <c r="BE144" s="144">
        <v>0</v>
      </c>
      <c r="BF144" s="144"/>
      <c r="BG144" s="144"/>
      <c r="BH144" s="144"/>
      <c r="BI144" s="144"/>
    </row>
    <row r="145" spans="1:70" s="105" customFormat="1" ht="15" customHeight="1" x14ac:dyDescent="0.2">
      <c r="A145" s="125">
        <v>0</v>
      </c>
      <c r="B145" s="126"/>
      <c r="C145" s="126"/>
      <c r="D145" s="143" t="s">
        <v>245</v>
      </c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1"/>
      <c r="Q145" s="41" t="s">
        <v>243</v>
      </c>
      <c r="R145" s="41"/>
      <c r="S145" s="41"/>
      <c r="T145" s="41"/>
      <c r="U145" s="41"/>
      <c r="V145" s="143" t="s">
        <v>244</v>
      </c>
      <c r="W145" s="100"/>
      <c r="X145" s="100"/>
      <c r="Y145" s="100"/>
      <c r="Z145" s="100"/>
      <c r="AA145" s="100"/>
      <c r="AB145" s="100"/>
      <c r="AC145" s="100"/>
      <c r="AD145" s="100"/>
      <c r="AE145" s="101"/>
      <c r="AF145" s="144">
        <v>3</v>
      </c>
      <c r="AG145" s="144"/>
      <c r="AH145" s="144"/>
      <c r="AI145" s="144"/>
      <c r="AJ145" s="144"/>
      <c r="AK145" s="144">
        <v>0</v>
      </c>
      <c r="AL145" s="144"/>
      <c r="AM145" s="144"/>
      <c r="AN145" s="144"/>
      <c r="AO145" s="144"/>
      <c r="AP145" s="144">
        <v>3</v>
      </c>
      <c r="AQ145" s="144"/>
      <c r="AR145" s="144"/>
      <c r="AS145" s="144"/>
      <c r="AT145" s="144"/>
      <c r="AU145" s="144">
        <v>0</v>
      </c>
      <c r="AV145" s="144"/>
      <c r="AW145" s="144"/>
      <c r="AX145" s="144"/>
      <c r="AY145" s="144"/>
      <c r="AZ145" s="144">
        <v>0</v>
      </c>
      <c r="BA145" s="144"/>
      <c r="BB145" s="144"/>
      <c r="BC145" s="144"/>
      <c r="BD145" s="144"/>
      <c r="BE145" s="144">
        <v>0</v>
      </c>
      <c r="BF145" s="144"/>
      <c r="BG145" s="144"/>
      <c r="BH145" s="144"/>
      <c r="BI145" s="144"/>
    </row>
    <row r="146" spans="1:70" s="7" customFormat="1" ht="14.25" x14ac:dyDescent="0.2">
      <c r="A146" s="96">
        <v>0</v>
      </c>
      <c r="B146" s="94"/>
      <c r="C146" s="94"/>
      <c r="D146" s="142" t="s">
        <v>246</v>
      </c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8"/>
      <c r="Q146" s="140"/>
      <c r="R146" s="140"/>
      <c r="S146" s="140"/>
      <c r="T146" s="140"/>
      <c r="U146" s="140"/>
      <c r="V146" s="142"/>
      <c r="W146" s="107"/>
      <c r="X146" s="107"/>
      <c r="Y146" s="107"/>
      <c r="Z146" s="107"/>
      <c r="AA146" s="107"/>
      <c r="AB146" s="107"/>
      <c r="AC146" s="107"/>
      <c r="AD146" s="107"/>
      <c r="AE146" s="108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  <c r="AV146" s="141"/>
      <c r="AW146" s="141"/>
      <c r="AX146" s="141"/>
      <c r="AY146" s="141"/>
      <c r="AZ146" s="141"/>
      <c r="BA146" s="141"/>
      <c r="BB146" s="141"/>
      <c r="BC146" s="141"/>
      <c r="BD146" s="141"/>
      <c r="BE146" s="141"/>
      <c r="BF146" s="141"/>
      <c r="BG146" s="141"/>
      <c r="BH146" s="141"/>
      <c r="BI146" s="141"/>
    </row>
    <row r="147" spans="1:70" s="105" customFormat="1" ht="14.25" customHeight="1" x14ac:dyDescent="0.2">
      <c r="A147" s="125">
        <v>0</v>
      </c>
      <c r="B147" s="126"/>
      <c r="C147" s="126"/>
      <c r="D147" s="143" t="s">
        <v>247</v>
      </c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1"/>
      <c r="Q147" s="41" t="s">
        <v>243</v>
      </c>
      <c r="R147" s="41"/>
      <c r="S147" s="41"/>
      <c r="T147" s="41"/>
      <c r="U147" s="41"/>
      <c r="V147" s="143" t="s">
        <v>248</v>
      </c>
      <c r="W147" s="100"/>
      <c r="X147" s="100"/>
      <c r="Y147" s="100"/>
      <c r="Z147" s="100"/>
      <c r="AA147" s="100"/>
      <c r="AB147" s="100"/>
      <c r="AC147" s="100"/>
      <c r="AD147" s="100"/>
      <c r="AE147" s="101"/>
      <c r="AF147" s="144">
        <v>35</v>
      </c>
      <c r="AG147" s="144"/>
      <c r="AH147" s="144"/>
      <c r="AI147" s="144"/>
      <c r="AJ147" s="144"/>
      <c r="AK147" s="144">
        <v>0</v>
      </c>
      <c r="AL147" s="144"/>
      <c r="AM147" s="144"/>
      <c r="AN147" s="144"/>
      <c r="AO147" s="144"/>
      <c r="AP147" s="144">
        <v>35</v>
      </c>
      <c r="AQ147" s="144"/>
      <c r="AR147" s="144"/>
      <c r="AS147" s="144"/>
      <c r="AT147" s="144"/>
      <c r="AU147" s="144">
        <v>0</v>
      </c>
      <c r="AV147" s="144"/>
      <c r="AW147" s="144"/>
      <c r="AX147" s="144"/>
      <c r="AY147" s="144"/>
      <c r="AZ147" s="144">
        <v>0</v>
      </c>
      <c r="BA147" s="144"/>
      <c r="BB147" s="144"/>
      <c r="BC147" s="144"/>
      <c r="BD147" s="144"/>
      <c r="BE147" s="144">
        <v>0</v>
      </c>
      <c r="BF147" s="144"/>
      <c r="BG147" s="144"/>
      <c r="BH147" s="144"/>
      <c r="BI147" s="144"/>
    </row>
    <row r="148" spans="1:70" s="105" customFormat="1" ht="15" customHeight="1" x14ac:dyDescent="0.2">
      <c r="A148" s="125">
        <v>0</v>
      </c>
      <c r="B148" s="126"/>
      <c r="C148" s="126"/>
      <c r="D148" s="143" t="s">
        <v>249</v>
      </c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1"/>
      <c r="Q148" s="41" t="s">
        <v>243</v>
      </c>
      <c r="R148" s="41"/>
      <c r="S148" s="41"/>
      <c r="T148" s="41"/>
      <c r="U148" s="41"/>
      <c r="V148" s="143" t="s">
        <v>250</v>
      </c>
      <c r="W148" s="100"/>
      <c r="X148" s="100"/>
      <c r="Y148" s="100"/>
      <c r="Z148" s="100"/>
      <c r="AA148" s="100"/>
      <c r="AB148" s="100"/>
      <c r="AC148" s="100"/>
      <c r="AD148" s="100"/>
      <c r="AE148" s="101"/>
      <c r="AF148" s="144">
        <v>9000</v>
      </c>
      <c r="AG148" s="144"/>
      <c r="AH148" s="144"/>
      <c r="AI148" s="144"/>
      <c r="AJ148" s="144"/>
      <c r="AK148" s="144">
        <v>0</v>
      </c>
      <c r="AL148" s="144"/>
      <c r="AM148" s="144"/>
      <c r="AN148" s="144"/>
      <c r="AO148" s="144"/>
      <c r="AP148" s="144">
        <v>9000</v>
      </c>
      <c r="AQ148" s="144"/>
      <c r="AR148" s="144"/>
      <c r="AS148" s="144"/>
      <c r="AT148" s="144"/>
      <c r="AU148" s="144">
        <v>0</v>
      </c>
      <c r="AV148" s="144"/>
      <c r="AW148" s="144"/>
      <c r="AX148" s="144"/>
      <c r="AY148" s="144"/>
      <c r="AZ148" s="144">
        <v>0</v>
      </c>
      <c r="BA148" s="144"/>
      <c r="BB148" s="144"/>
      <c r="BC148" s="144"/>
      <c r="BD148" s="144"/>
      <c r="BE148" s="144">
        <v>0</v>
      </c>
      <c r="BF148" s="144"/>
      <c r="BG148" s="144"/>
      <c r="BH148" s="144"/>
      <c r="BI148" s="144"/>
    </row>
    <row r="149" spans="1:70" s="7" customFormat="1" ht="14.25" x14ac:dyDescent="0.2">
      <c r="A149" s="96">
        <v>0</v>
      </c>
      <c r="B149" s="94"/>
      <c r="C149" s="94"/>
      <c r="D149" s="142" t="s">
        <v>251</v>
      </c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8"/>
      <c r="Q149" s="140"/>
      <c r="R149" s="140"/>
      <c r="S149" s="140"/>
      <c r="T149" s="140"/>
      <c r="U149" s="140"/>
      <c r="V149" s="142"/>
      <c r="W149" s="107"/>
      <c r="X149" s="107"/>
      <c r="Y149" s="107"/>
      <c r="Z149" s="107"/>
      <c r="AA149" s="107"/>
      <c r="AB149" s="107"/>
      <c r="AC149" s="107"/>
      <c r="AD149" s="107"/>
      <c r="AE149" s="108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  <c r="AU149" s="141"/>
      <c r="AV149" s="141"/>
      <c r="AW149" s="141"/>
      <c r="AX149" s="141"/>
      <c r="AY149" s="141"/>
      <c r="AZ149" s="141"/>
      <c r="BA149" s="141"/>
      <c r="BB149" s="141"/>
      <c r="BC149" s="141"/>
      <c r="BD149" s="141"/>
      <c r="BE149" s="141"/>
      <c r="BF149" s="141"/>
      <c r="BG149" s="141"/>
      <c r="BH149" s="141"/>
      <c r="BI149" s="141"/>
    </row>
    <row r="150" spans="1:70" s="105" customFormat="1" ht="28.5" customHeight="1" x14ac:dyDescent="0.2">
      <c r="A150" s="125">
        <v>0</v>
      </c>
      <c r="B150" s="126"/>
      <c r="C150" s="126"/>
      <c r="D150" s="143" t="s">
        <v>252</v>
      </c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1"/>
      <c r="Q150" s="41" t="s">
        <v>253</v>
      </c>
      <c r="R150" s="41"/>
      <c r="S150" s="41"/>
      <c r="T150" s="41"/>
      <c r="U150" s="41"/>
      <c r="V150" s="143" t="s">
        <v>250</v>
      </c>
      <c r="W150" s="100"/>
      <c r="X150" s="100"/>
      <c r="Y150" s="100"/>
      <c r="Z150" s="100"/>
      <c r="AA150" s="100"/>
      <c r="AB150" s="100"/>
      <c r="AC150" s="100"/>
      <c r="AD150" s="100"/>
      <c r="AE150" s="101"/>
      <c r="AF150" s="144">
        <v>429.44</v>
      </c>
      <c r="AG150" s="144"/>
      <c r="AH150" s="144"/>
      <c r="AI150" s="144"/>
      <c r="AJ150" s="144"/>
      <c r="AK150" s="144">
        <v>0</v>
      </c>
      <c r="AL150" s="144"/>
      <c r="AM150" s="144"/>
      <c r="AN150" s="144"/>
      <c r="AO150" s="144"/>
      <c r="AP150" s="144">
        <v>429.44</v>
      </c>
      <c r="AQ150" s="144"/>
      <c r="AR150" s="144"/>
      <c r="AS150" s="144"/>
      <c r="AT150" s="144"/>
      <c r="AU150" s="144">
        <v>0</v>
      </c>
      <c r="AV150" s="144"/>
      <c r="AW150" s="144"/>
      <c r="AX150" s="144"/>
      <c r="AY150" s="144"/>
      <c r="AZ150" s="144">
        <v>0</v>
      </c>
      <c r="BA150" s="144"/>
      <c r="BB150" s="144"/>
      <c r="BC150" s="144"/>
      <c r="BD150" s="144"/>
      <c r="BE150" s="144">
        <v>0</v>
      </c>
      <c r="BF150" s="144"/>
      <c r="BG150" s="144"/>
      <c r="BH150" s="144"/>
      <c r="BI150" s="144"/>
    </row>
    <row r="151" spans="1:70" s="105" customFormat="1" ht="15" customHeight="1" x14ac:dyDescent="0.2">
      <c r="A151" s="125">
        <v>0</v>
      </c>
      <c r="B151" s="126"/>
      <c r="C151" s="126"/>
      <c r="D151" s="143" t="s">
        <v>254</v>
      </c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1"/>
      <c r="Q151" s="41" t="s">
        <v>253</v>
      </c>
      <c r="R151" s="41"/>
      <c r="S151" s="41"/>
      <c r="T151" s="41"/>
      <c r="U151" s="41"/>
      <c r="V151" s="143" t="s">
        <v>255</v>
      </c>
      <c r="W151" s="100"/>
      <c r="X151" s="100"/>
      <c r="Y151" s="100"/>
      <c r="Z151" s="100"/>
      <c r="AA151" s="100"/>
      <c r="AB151" s="100"/>
      <c r="AC151" s="100"/>
      <c r="AD151" s="100"/>
      <c r="AE151" s="101"/>
      <c r="AF151" s="144">
        <v>110428.57</v>
      </c>
      <c r="AG151" s="144"/>
      <c r="AH151" s="144"/>
      <c r="AI151" s="144"/>
      <c r="AJ151" s="144"/>
      <c r="AK151" s="144">
        <v>0</v>
      </c>
      <c r="AL151" s="144"/>
      <c r="AM151" s="144"/>
      <c r="AN151" s="144"/>
      <c r="AO151" s="144"/>
      <c r="AP151" s="144">
        <v>110428.57</v>
      </c>
      <c r="AQ151" s="144"/>
      <c r="AR151" s="144"/>
      <c r="AS151" s="144"/>
      <c r="AT151" s="144"/>
      <c r="AU151" s="144">
        <v>0</v>
      </c>
      <c r="AV151" s="144"/>
      <c r="AW151" s="144"/>
      <c r="AX151" s="144"/>
      <c r="AY151" s="144"/>
      <c r="AZ151" s="144">
        <v>0</v>
      </c>
      <c r="BA151" s="144"/>
      <c r="BB151" s="144"/>
      <c r="BC151" s="144"/>
      <c r="BD151" s="144"/>
      <c r="BE151" s="144">
        <v>0</v>
      </c>
      <c r="BF151" s="144"/>
      <c r="BG151" s="144"/>
      <c r="BH151" s="144"/>
      <c r="BI151" s="144"/>
    </row>
    <row r="152" spans="1:70" s="105" customFormat="1" ht="15" customHeight="1" x14ac:dyDescent="0.2">
      <c r="A152" s="125">
        <v>0</v>
      </c>
      <c r="B152" s="126"/>
      <c r="C152" s="126"/>
      <c r="D152" s="143" t="s">
        <v>256</v>
      </c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1"/>
      <c r="Q152" s="41" t="s">
        <v>253</v>
      </c>
      <c r="R152" s="41"/>
      <c r="S152" s="41"/>
      <c r="T152" s="41"/>
      <c r="U152" s="41"/>
      <c r="V152" s="143" t="s">
        <v>250</v>
      </c>
      <c r="W152" s="100"/>
      <c r="X152" s="100"/>
      <c r="Y152" s="100"/>
      <c r="Z152" s="100"/>
      <c r="AA152" s="100"/>
      <c r="AB152" s="100"/>
      <c r="AC152" s="100"/>
      <c r="AD152" s="100"/>
      <c r="AE152" s="101"/>
      <c r="AF152" s="144">
        <v>33333.33</v>
      </c>
      <c r="AG152" s="144"/>
      <c r="AH152" s="144"/>
      <c r="AI152" s="144"/>
      <c r="AJ152" s="144"/>
      <c r="AK152" s="144">
        <v>0</v>
      </c>
      <c r="AL152" s="144"/>
      <c r="AM152" s="144"/>
      <c r="AN152" s="144"/>
      <c r="AO152" s="144"/>
      <c r="AP152" s="144">
        <v>33333.33</v>
      </c>
      <c r="AQ152" s="144"/>
      <c r="AR152" s="144"/>
      <c r="AS152" s="144"/>
      <c r="AT152" s="144"/>
      <c r="AU152" s="144">
        <v>0</v>
      </c>
      <c r="AV152" s="144"/>
      <c r="AW152" s="144"/>
      <c r="AX152" s="144"/>
      <c r="AY152" s="144"/>
      <c r="AZ152" s="144">
        <v>0</v>
      </c>
      <c r="BA152" s="144"/>
      <c r="BB152" s="144"/>
      <c r="BC152" s="144"/>
      <c r="BD152" s="144"/>
      <c r="BE152" s="144">
        <v>0</v>
      </c>
      <c r="BF152" s="144"/>
      <c r="BG152" s="144"/>
      <c r="BH152" s="144"/>
      <c r="BI152" s="144"/>
    </row>
    <row r="153" spans="1:70" s="7" customFormat="1" ht="14.25" x14ac:dyDescent="0.2">
      <c r="A153" s="96">
        <v>0</v>
      </c>
      <c r="B153" s="94"/>
      <c r="C153" s="94"/>
      <c r="D153" s="142" t="s">
        <v>257</v>
      </c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8"/>
      <c r="Q153" s="140"/>
      <c r="R153" s="140"/>
      <c r="S153" s="140"/>
      <c r="T153" s="140"/>
      <c r="U153" s="140"/>
      <c r="V153" s="142"/>
      <c r="W153" s="107"/>
      <c r="X153" s="107"/>
      <c r="Y153" s="107"/>
      <c r="Z153" s="107"/>
      <c r="AA153" s="107"/>
      <c r="AB153" s="107"/>
      <c r="AC153" s="107"/>
      <c r="AD153" s="107"/>
      <c r="AE153" s="108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  <c r="AU153" s="141"/>
      <c r="AV153" s="141"/>
      <c r="AW153" s="141"/>
      <c r="AX153" s="141"/>
      <c r="AY153" s="141"/>
      <c r="AZ153" s="141"/>
      <c r="BA153" s="141"/>
      <c r="BB153" s="141"/>
      <c r="BC153" s="141"/>
      <c r="BD153" s="141"/>
      <c r="BE153" s="141"/>
      <c r="BF153" s="141"/>
      <c r="BG153" s="141"/>
      <c r="BH153" s="141"/>
      <c r="BI153" s="141"/>
    </row>
    <row r="154" spans="1:70" s="105" customFormat="1" ht="42.75" customHeight="1" x14ac:dyDescent="0.2">
      <c r="A154" s="125">
        <v>0</v>
      </c>
      <c r="B154" s="126"/>
      <c r="C154" s="126"/>
      <c r="D154" s="143" t="s">
        <v>258</v>
      </c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1"/>
      <c r="Q154" s="41" t="s">
        <v>259</v>
      </c>
      <c r="R154" s="41"/>
      <c r="S154" s="41"/>
      <c r="T154" s="41"/>
      <c r="U154" s="41"/>
      <c r="V154" s="143" t="s">
        <v>250</v>
      </c>
      <c r="W154" s="100"/>
      <c r="X154" s="100"/>
      <c r="Y154" s="100"/>
      <c r="Z154" s="100"/>
      <c r="AA154" s="100"/>
      <c r="AB154" s="100"/>
      <c r="AC154" s="100"/>
      <c r="AD154" s="100"/>
      <c r="AE154" s="101"/>
      <c r="AF154" s="144">
        <v>300</v>
      </c>
      <c r="AG154" s="144"/>
      <c r="AH154" s="144"/>
      <c r="AI154" s="144"/>
      <c r="AJ154" s="144"/>
      <c r="AK154" s="144">
        <v>0</v>
      </c>
      <c r="AL154" s="144"/>
      <c r="AM154" s="144"/>
      <c r="AN154" s="144"/>
      <c r="AO154" s="144"/>
      <c r="AP154" s="144">
        <v>300</v>
      </c>
      <c r="AQ154" s="144"/>
      <c r="AR154" s="144"/>
      <c r="AS154" s="144"/>
      <c r="AT154" s="144"/>
      <c r="AU154" s="144">
        <v>0</v>
      </c>
      <c r="AV154" s="144"/>
      <c r="AW154" s="144"/>
      <c r="AX154" s="144"/>
      <c r="AY154" s="144"/>
      <c r="AZ154" s="144">
        <v>0</v>
      </c>
      <c r="BA154" s="144"/>
      <c r="BB154" s="144"/>
      <c r="BC154" s="144"/>
      <c r="BD154" s="144"/>
      <c r="BE154" s="144">
        <v>0</v>
      </c>
      <c r="BF154" s="144"/>
      <c r="BG154" s="144"/>
      <c r="BH154" s="144"/>
      <c r="BI154" s="144"/>
    </row>
    <row r="155" spans="1:70" s="105" customFormat="1" ht="30" customHeight="1" x14ac:dyDescent="0.2">
      <c r="A155" s="125">
        <v>0</v>
      </c>
      <c r="B155" s="126"/>
      <c r="C155" s="126"/>
      <c r="D155" s="143" t="s">
        <v>260</v>
      </c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1"/>
      <c r="Q155" s="41" t="s">
        <v>259</v>
      </c>
      <c r="R155" s="41"/>
      <c r="S155" s="41"/>
      <c r="T155" s="41"/>
      <c r="U155" s="41"/>
      <c r="V155" s="143" t="s">
        <v>244</v>
      </c>
      <c r="W155" s="100"/>
      <c r="X155" s="100"/>
      <c r="Y155" s="100"/>
      <c r="Z155" s="100"/>
      <c r="AA155" s="100"/>
      <c r="AB155" s="100"/>
      <c r="AC155" s="100"/>
      <c r="AD155" s="100"/>
      <c r="AE155" s="101"/>
      <c r="AF155" s="144">
        <v>116.67</v>
      </c>
      <c r="AG155" s="144"/>
      <c r="AH155" s="144"/>
      <c r="AI155" s="144"/>
      <c r="AJ155" s="144"/>
      <c r="AK155" s="144">
        <v>0</v>
      </c>
      <c r="AL155" s="144"/>
      <c r="AM155" s="144"/>
      <c r="AN155" s="144"/>
      <c r="AO155" s="144"/>
      <c r="AP155" s="144">
        <v>116.67</v>
      </c>
      <c r="AQ155" s="144"/>
      <c r="AR155" s="144"/>
      <c r="AS155" s="144"/>
      <c r="AT155" s="144"/>
      <c r="AU155" s="144">
        <v>0</v>
      </c>
      <c r="AV155" s="144"/>
      <c r="AW155" s="144"/>
      <c r="AX155" s="144"/>
      <c r="AY155" s="144"/>
      <c r="AZ155" s="144">
        <v>0</v>
      </c>
      <c r="BA155" s="144"/>
      <c r="BB155" s="144"/>
      <c r="BC155" s="144"/>
      <c r="BD155" s="144"/>
      <c r="BE155" s="144">
        <v>0</v>
      </c>
      <c r="BF155" s="144"/>
      <c r="BG155" s="144"/>
      <c r="BH155" s="144"/>
      <c r="BI155" s="144"/>
    </row>
    <row r="156" spans="1:70" s="105" customFormat="1" ht="30" customHeight="1" x14ac:dyDescent="0.2">
      <c r="A156" s="125">
        <v>0</v>
      </c>
      <c r="B156" s="126"/>
      <c r="C156" s="126"/>
      <c r="D156" s="143" t="s">
        <v>261</v>
      </c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1"/>
      <c r="Q156" s="41" t="s">
        <v>259</v>
      </c>
      <c r="R156" s="41"/>
      <c r="S156" s="41"/>
      <c r="T156" s="41"/>
      <c r="U156" s="41"/>
      <c r="V156" s="143" t="s">
        <v>262</v>
      </c>
      <c r="W156" s="100"/>
      <c r="X156" s="100"/>
      <c r="Y156" s="100"/>
      <c r="Z156" s="100"/>
      <c r="AA156" s="100"/>
      <c r="AB156" s="100"/>
      <c r="AC156" s="100"/>
      <c r="AD156" s="100"/>
      <c r="AE156" s="101"/>
      <c r="AF156" s="144">
        <v>105</v>
      </c>
      <c r="AG156" s="144"/>
      <c r="AH156" s="144"/>
      <c r="AI156" s="144"/>
      <c r="AJ156" s="144"/>
      <c r="AK156" s="144">
        <v>0</v>
      </c>
      <c r="AL156" s="144"/>
      <c r="AM156" s="144"/>
      <c r="AN156" s="144"/>
      <c r="AO156" s="144"/>
      <c r="AP156" s="144">
        <v>105</v>
      </c>
      <c r="AQ156" s="144"/>
      <c r="AR156" s="144"/>
      <c r="AS156" s="144"/>
      <c r="AT156" s="144"/>
      <c r="AU156" s="144">
        <v>0</v>
      </c>
      <c r="AV156" s="144"/>
      <c r="AW156" s="144"/>
      <c r="AX156" s="144"/>
      <c r="AY156" s="144"/>
      <c r="AZ156" s="144">
        <v>0</v>
      </c>
      <c r="BA156" s="144"/>
      <c r="BB156" s="144"/>
      <c r="BC156" s="144"/>
      <c r="BD156" s="144"/>
      <c r="BE156" s="144">
        <v>0</v>
      </c>
      <c r="BF156" s="144"/>
      <c r="BG156" s="144"/>
      <c r="BH156" s="144"/>
      <c r="BI156" s="144"/>
    </row>
    <row r="158" spans="1:70" ht="14.25" customHeight="1" x14ac:dyDescent="0.2">
      <c r="A158" s="51" t="s">
        <v>138</v>
      </c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</row>
    <row r="159" spans="1:70" ht="15" customHeight="1" x14ac:dyDescent="0.2">
      <c r="A159" s="62" t="s">
        <v>218</v>
      </c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</row>
    <row r="160" spans="1:70" ht="12.95" customHeight="1" x14ac:dyDescent="0.2">
      <c r="A160" s="70" t="s">
        <v>20</v>
      </c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2"/>
      <c r="U160" s="41" t="s">
        <v>219</v>
      </c>
      <c r="V160" s="41"/>
      <c r="W160" s="41"/>
      <c r="X160" s="41"/>
      <c r="Y160" s="41"/>
      <c r="Z160" s="41"/>
      <c r="AA160" s="41"/>
      <c r="AB160" s="41"/>
      <c r="AC160" s="41"/>
      <c r="AD160" s="41"/>
      <c r="AE160" s="41" t="s">
        <v>220</v>
      </c>
      <c r="AF160" s="41"/>
      <c r="AG160" s="41"/>
      <c r="AH160" s="41"/>
      <c r="AI160" s="41"/>
      <c r="AJ160" s="41"/>
      <c r="AK160" s="41"/>
      <c r="AL160" s="41"/>
      <c r="AM160" s="41"/>
      <c r="AN160" s="41"/>
      <c r="AO160" s="41" t="s">
        <v>221</v>
      </c>
      <c r="AP160" s="41"/>
      <c r="AQ160" s="41"/>
      <c r="AR160" s="41"/>
      <c r="AS160" s="41"/>
      <c r="AT160" s="41"/>
      <c r="AU160" s="41"/>
      <c r="AV160" s="41"/>
      <c r="AW160" s="41"/>
      <c r="AX160" s="41"/>
      <c r="AY160" s="41" t="s">
        <v>222</v>
      </c>
      <c r="AZ160" s="41"/>
      <c r="BA160" s="41"/>
      <c r="BB160" s="41"/>
      <c r="BC160" s="41"/>
      <c r="BD160" s="41"/>
      <c r="BE160" s="41"/>
      <c r="BF160" s="41"/>
      <c r="BG160" s="41"/>
      <c r="BH160" s="41"/>
      <c r="BI160" s="41" t="s">
        <v>224</v>
      </c>
      <c r="BJ160" s="41"/>
      <c r="BK160" s="41"/>
      <c r="BL160" s="41"/>
      <c r="BM160" s="41"/>
      <c r="BN160" s="41"/>
      <c r="BO160" s="41"/>
      <c r="BP160" s="41"/>
      <c r="BQ160" s="41"/>
      <c r="BR160" s="41"/>
    </row>
    <row r="161" spans="1:79" ht="30" customHeight="1" x14ac:dyDescent="0.2">
      <c r="A161" s="73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5"/>
      <c r="U161" s="41" t="s">
        <v>5</v>
      </c>
      <c r="V161" s="41"/>
      <c r="W161" s="41"/>
      <c r="X161" s="41"/>
      <c r="Y161" s="41"/>
      <c r="Z161" s="41" t="s">
        <v>4</v>
      </c>
      <c r="AA161" s="41"/>
      <c r="AB161" s="41"/>
      <c r="AC161" s="41"/>
      <c r="AD161" s="41"/>
      <c r="AE161" s="41" t="s">
        <v>5</v>
      </c>
      <c r="AF161" s="41"/>
      <c r="AG161" s="41"/>
      <c r="AH161" s="41"/>
      <c r="AI161" s="41"/>
      <c r="AJ161" s="41" t="s">
        <v>4</v>
      </c>
      <c r="AK161" s="41"/>
      <c r="AL161" s="41"/>
      <c r="AM161" s="41"/>
      <c r="AN161" s="41"/>
      <c r="AO161" s="41" t="s">
        <v>5</v>
      </c>
      <c r="AP161" s="41"/>
      <c r="AQ161" s="41"/>
      <c r="AR161" s="41"/>
      <c r="AS161" s="41"/>
      <c r="AT161" s="41" t="s">
        <v>4</v>
      </c>
      <c r="AU161" s="41"/>
      <c r="AV161" s="41"/>
      <c r="AW161" s="41"/>
      <c r="AX161" s="41"/>
      <c r="AY161" s="41" t="s">
        <v>5</v>
      </c>
      <c r="AZ161" s="41"/>
      <c r="BA161" s="41"/>
      <c r="BB161" s="41"/>
      <c r="BC161" s="41"/>
      <c r="BD161" s="41" t="s">
        <v>4</v>
      </c>
      <c r="BE161" s="41"/>
      <c r="BF161" s="41"/>
      <c r="BG161" s="41"/>
      <c r="BH161" s="41"/>
      <c r="BI161" s="41" t="s">
        <v>5</v>
      </c>
      <c r="BJ161" s="41"/>
      <c r="BK161" s="41"/>
      <c r="BL161" s="41"/>
      <c r="BM161" s="41"/>
      <c r="BN161" s="41" t="s">
        <v>4</v>
      </c>
      <c r="BO161" s="41"/>
      <c r="BP161" s="41"/>
      <c r="BQ161" s="41"/>
      <c r="BR161" s="41"/>
    </row>
    <row r="162" spans="1:79" ht="15" customHeight="1" x14ac:dyDescent="0.2">
      <c r="A162" s="35">
        <v>1</v>
      </c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7"/>
      <c r="U162" s="41">
        <v>2</v>
      </c>
      <c r="V162" s="41"/>
      <c r="W162" s="41"/>
      <c r="X162" s="41"/>
      <c r="Y162" s="41"/>
      <c r="Z162" s="41">
        <v>3</v>
      </c>
      <c r="AA162" s="41"/>
      <c r="AB162" s="41"/>
      <c r="AC162" s="41"/>
      <c r="AD162" s="41"/>
      <c r="AE162" s="41">
        <v>4</v>
      </c>
      <c r="AF162" s="41"/>
      <c r="AG162" s="41"/>
      <c r="AH162" s="41"/>
      <c r="AI162" s="41"/>
      <c r="AJ162" s="41">
        <v>5</v>
      </c>
      <c r="AK162" s="41"/>
      <c r="AL162" s="41"/>
      <c r="AM162" s="41"/>
      <c r="AN162" s="41"/>
      <c r="AO162" s="41">
        <v>6</v>
      </c>
      <c r="AP162" s="41"/>
      <c r="AQ162" s="41"/>
      <c r="AR162" s="41"/>
      <c r="AS162" s="41"/>
      <c r="AT162" s="41">
        <v>7</v>
      </c>
      <c r="AU162" s="41"/>
      <c r="AV162" s="41"/>
      <c r="AW162" s="41"/>
      <c r="AX162" s="41"/>
      <c r="AY162" s="41">
        <v>8</v>
      </c>
      <c r="AZ162" s="41"/>
      <c r="BA162" s="41"/>
      <c r="BB162" s="41"/>
      <c r="BC162" s="41"/>
      <c r="BD162" s="41">
        <v>9</v>
      </c>
      <c r="BE162" s="41"/>
      <c r="BF162" s="41"/>
      <c r="BG162" s="41"/>
      <c r="BH162" s="41"/>
      <c r="BI162" s="41">
        <v>10</v>
      </c>
      <c r="BJ162" s="41"/>
      <c r="BK162" s="41"/>
      <c r="BL162" s="41"/>
      <c r="BM162" s="41"/>
      <c r="BN162" s="41">
        <v>11</v>
      </c>
      <c r="BO162" s="41"/>
      <c r="BP162" s="41"/>
      <c r="BQ162" s="41"/>
      <c r="BR162" s="41"/>
    </row>
    <row r="163" spans="1:79" s="1" customFormat="1" ht="15.75" hidden="1" customHeight="1" x14ac:dyDescent="0.2">
      <c r="A163" s="38" t="s">
        <v>69</v>
      </c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0"/>
      <c r="U163" s="44" t="s">
        <v>77</v>
      </c>
      <c r="V163" s="44"/>
      <c r="W163" s="44"/>
      <c r="X163" s="44"/>
      <c r="Y163" s="44"/>
      <c r="Z163" s="43" t="s">
        <v>78</v>
      </c>
      <c r="AA163" s="43"/>
      <c r="AB163" s="43"/>
      <c r="AC163" s="43"/>
      <c r="AD163" s="43"/>
      <c r="AE163" s="44" t="s">
        <v>79</v>
      </c>
      <c r="AF163" s="44"/>
      <c r="AG163" s="44"/>
      <c r="AH163" s="44"/>
      <c r="AI163" s="44"/>
      <c r="AJ163" s="43" t="s">
        <v>80</v>
      </c>
      <c r="AK163" s="43"/>
      <c r="AL163" s="43"/>
      <c r="AM163" s="43"/>
      <c r="AN163" s="43"/>
      <c r="AO163" s="44" t="s">
        <v>70</v>
      </c>
      <c r="AP163" s="44"/>
      <c r="AQ163" s="44"/>
      <c r="AR163" s="44"/>
      <c r="AS163" s="44"/>
      <c r="AT163" s="43" t="s">
        <v>71</v>
      </c>
      <c r="AU163" s="43"/>
      <c r="AV163" s="43"/>
      <c r="AW163" s="43"/>
      <c r="AX163" s="43"/>
      <c r="AY163" s="44" t="s">
        <v>72</v>
      </c>
      <c r="AZ163" s="44"/>
      <c r="BA163" s="44"/>
      <c r="BB163" s="44"/>
      <c r="BC163" s="44"/>
      <c r="BD163" s="43" t="s">
        <v>73</v>
      </c>
      <c r="BE163" s="43"/>
      <c r="BF163" s="43"/>
      <c r="BG163" s="43"/>
      <c r="BH163" s="43"/>
      <c r="BI163" s="44" t="s">
        <v>74</v>
      </c>
      <c r="BJ163" s="44"/>
      <c r="BK163" s="44"/>
      <c r="BL163" s="44"/>
      <c r="BM163" s="44"/>
      <c r="BN163" s="43" t="s">
        <v>75</v>
      </c>
      <c r="BO163" s="43"/>
      <c r="BP163" s="43"/>
      <c r="BQ163" s="43"/>
      <c r="BR163" s="43"/>
      <c r="CA163" t="s">
        <v>48</v>
      </c>
    </row>
    <row r="164" spans="1:79" s="7" customFormat="1" ht="12.75" customHeight="1" x14ac:dyDescent="0.2">
      <c r="A164" s="96" t="s">
        <v>161</v>
      </c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5"/>
      <c r="U164" s="145"/>
      <c r="V164" s="145"/>
      <c r="W164" s="145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  <c r="BI164" s="145"/>
      <c r="BJ164" s="145"/>
      <c r="BK164" s="145"/>
      <c r="BL164" s="145"/>
      <c r="BM164" s="145"/>
      <c r="BN164" s="145"/>
      <c r="BO164" s="145"/>
      <c r="BP164" s="145"/>
      <c r="BQ164" s="145"/>
      <c r="BR164" s="145"/>
      <c r="CA164" s="7" t="s">
        <v>49</v>
      </c>
    </row>
    <row r="165" spans="1:79" s="105" customFormat="1" ht="38.25" customHeight="1" x14ac:dyDescent="0.2">
      <c r="A165" s="99" t="s">
        <v>263</v>
      </c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1"/>
      <c r="U165" s="146" t="s">
        <v>228</v>
      </c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 t="s">
        <v>228</v>
      </c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 t="s">
        <v>228</v>
      </c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 t="s">
        <v>228</v>
      </c>
      <c r="AZ165" s="146"/>
      <c r="BA165" s="146"/>
      <c r="BB165" s="146"/>
      <c r="BC165" s="146"/>
      <c r="BD165" s="146"/>
      <c r="BE165" s="146"/>
      <c r="BF165" s="146"/>
      <c r="BG165" s="146"/>
      <c r="BH165" s="146"/>
      <c r="BI165" s="146" t="s">
        <v>228</v>
      </c>
      <c r="BJ165" s="146"/>
      <c r="BK165" s="146"/>
      <c r="BL165" s="146"/>
      <c r="BM165" s="146"/>
      <c r="BN165" s="146"/>
      <c r="BO165" s="146"/>
      <c r="BP165" s="146"/>
      <c r="BQ165" s="146"/>
      <c r="BR165" s="146"/>
    </row>
    <row r="168" spans="1:79" ht="14.25" customHeight="1" x14ac:dyDescent="0.2">
      <c r="A168" s="51" t="s">
        <v>139</v>
      </c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</row>
    <row r="169" spans="1:79" ht="15" customHeight="1" x14ac:dyDescent="0.2">
      <c r="A169" s="70" t="s">
        <v>7</v>
      </c>
      <c r="B169" s="71"/>
      <c r="C169" s="71"/>
      <c r="D169" s="70" t="s">
        <v>11</v>
      </c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2"/>
      <c r="W169" s="41" t="s">
        <v>219</v>
      </c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 t="s">
        <v>278</v>
      </c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 t="s">
        <v>289</v>
      </c>
      <c r="AV169" s="41"/>
      <c r="AW169" s="41"/>
      <c r="AX169" s="41"/>
      <c r="AY169" s="41"/>
      <c r="AZ169" s="41"/>
      <c r="BA169" s="41" t="s">
        <v>294</v>
      </c>
      <c r="BB169" s="41"/>
      <c r="BC169" s="41"/>
      <c r="BD169" s="41"/>
      <c r="BE169" s="41"/>
      <c r="BF169" s="41"/>
      <c r="BG169" s="41" t="s">
        <v>302</v>
      </c>
      <c r="BH169" s="41"/>
      <c r="BI169" s="41"/>
      <c r="BJ169" s="41"/>
      <c r="BK169" s="41"/>
      <c r="BL169" s="41"/>
    </row>
    <row r="170" spans="1:79" ht="15" customHeight="1" x14ac:dyDescent="0.2">
      <c r="A170" s="86"/>
      <c r="B170" s="87"/>
      <c r="C170" s="87"/>
      <c r="D170" s="86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8"/>
      <c r="W170" s="41" t="s">
        <v>5</v>
      </c>
      <c r="X170" s="41"/>
      <c r="Y170" s="41"/>
      <c r="Z170" s="41"/>
      <c r="AA170" s="41"/>
      <c r="AB170" s="41"/>
      <c r="AC170" s="41" t="s">
        <v>4</v>
      </c>
      <c r="AD170" s="41"/>
      <c r="AE170" s="41"/>
      <c r="AF170" s="41"/>
      <c r="AG170" s="41"/>
      <c r="AH170" s="41"/>
      <c r="AI170" s="41" t="s">
        <v>5</v>
      </c>
      <c r="AJ170" s="41"/>
      <c r="AK170" s="41"/>
      <c r="AL170" s="41"/>
      <c r="AM170" s="41"/>
      <c r="AN170" s="41"/>
      <c r="AO170" s="41" t="s">
        <v>4</v>
      </c>
      <c r="AP170" s="41"/>
      <c r="AQ170" s="41"/>
      <c r="AR170" s="41"/>
      <c r="AS170" s="41"/>
      <c r="AT170" s="41"/>
      <c r="AU170" s="58" t="s">
        <v>5</v>
      </c>
      <c r="AV170" s="58"/>
      <c r="AW170" s="58"/>
      <c r="AX170" s="58" t="s">
        <v>4</v>
      </c>
      <c r="AY170" s="58"/>
      <c r="AZ170" s="58"/>
      <c r="BA170" s="58" t="s">
        <v>5</v>
      </c>
      <c r="BB170" s="58"/>
      <c r="BC170" s="58"/>
      <c r="BD170" s="58" t="s">
        <v>4</v>
      </c>
      <c r="BE170" s="58"/>
      <c r="BF170" s="58"/>
      <c r="BG170" s="58" t="s">
        <v>5</v>
      </c>
      <c r="BH170" s="58"/>
      <c r="BI170" s="58"/>
      <c r="BJ170" s="58" t="s">
        <v>4</v>
      </c>
      <c r="BK170" s="58"/>
      <c r="BL170" s="58"/>
    </row>
    <row r="171" spans="1:79" ht="57" customHeight="1" x14ac:dyDescent="0.2">
      <c r="A171" s="73"/>
      <c r="B171" s="74"/>
      <c r="C171" s="74"/>
      <c r="D171" s="73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5"/>
      <c r="W171" s="41" t="s">
        <v>13</v>
      </c>
      <c r="X171" s="41"/>
      <c r="Y171" s="41"/>
      <c r="Z171" s="41" t="s">
        <v>12</v>
      </c>
      <c r="AA171" s="41"/>
      <c r="AB171" s="41"/>
      <c r="AC171" s="41" t="s">
        <v>13</v>
      </c>
      <c r="AD171" s="41"/>
      <c r="AE171" s="41"/>
      <c r="AF171" s="41" t="s">
        <v>12</v>
      </c>
      <c r="AG171" s="41"/>
      <c r="AH171" s="41"/>
      <c r="AI171" s="41" t="s">
        <v>13</v>
      </c>
      <c r="AJ171" s="41"/>
      <c r="AK171" s="41"/>
      <c r="AL171" s="41" t="s">
        <v>12</v>
      </c>
      <c r="AM171" s="41"/>
      <c r="AN171" s="41"/>
      <c r="AO171" s="41" t="s">
        <v>13</v>
      </c>
      <c r="AP171" s="41"/>
      <c r="AQ171" s="41"/>
      <c r="AR171" s="41" t="s">
        <v>12</v>
      </c>
      <c r="AS171" s="41"/>
      <c r="AT171" s="41"/>
      <c r="AU171" s="58"/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F171" s="58"/>
      <c r="BG171" s="58"/>
      <c r="BH171" s="58"/>
      <c r="BI171" s="58"/>
      <c r="BJ171" s="58"/>
      <c r="BK171" s="58"/>
      <c r="BL171" s="58"/>
    </row>
    <row r="172" spans="1:79" ht="15" customHeight="1" x14ac:dyDescent="0.2">
      <c r="A172" s="35">
        <v>1</v>
      </c>
      <c r="B172" s="36"/>
      <c r="C172" s="36"/>
      <c r="D172" s="35">
        <v>2</v>
      </c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7"/>
      <c r="W172" s="41">
        <v>3</v>
      </c>
      <c r="X172" s="41"/>
      <c r="Y172" s="41"/>
      <c r="Z172" s="41">
        <v>4</v>
      </c>
      <c r="AA172" s="41"/>
      <c r="AB172" s="41"/>
      <c r="AC172" s="41">
        <v>5</v>
      </c>
      <c r="AD172" s="41"/>
      <c r="AE172" s="41"/>
      <c r="AF172" s="41">
        <v>6</v>
      </c>
      <c r="AG172" s="41"/>
      <c r="AH172" s="41"/>
      <c r="AI172" s="41">
        <v>7</v>
      </c>
      <c r="AJ172" s="41"/>
      <c r="AK172" s="41"/>
      <c r="AL172" s="41">
        <v>8</v>
      </c>
      <c r="AM172" s="41"/>
      <c r="AN172" s="41"/>
      <c r="AO172" s="41">
        <v>9</v>
      </c>
      <c r="AP172" s="41"/>
      <c r="AQ172" s="41"/>
      <c r="AR172" s="41">
        <v>10</v>
      </c>
      <c r="AS172" s="41"/>
      <c r="AT172" s="41"/>
      <c r="AU172" s="41">
        <v>11</v>
      </c>
      <c r="AV172" s="41"/>
      <c r="AW172" s="41"/>
      <c r="AX172" s="41">
        <v>12</v>
      </c>
      <c r="AY172" s="41"/>
      <c r="AZ172" s="41"/>
      <c r="BA172" s="41">
        <v>13</v>
      </c>
      <c r="BB172" s="41"/>
      <c r="BC172" s="41"/>
      <c r="BD172" s="41">
        <v>14</v>
      </c>
      <c r="BE172" s="41"/>
      <c r="BF172" s="41"/>
      <c r="BG172" s="41">
        <v>15</v>
      </c>
      <c r="BH172" s="41"/>
      <c r="BI172" s="41"/>
      <c r="BJ172" s="41">
        <v>16</v>
      </c>
      <c r="BK172" s="41"/>
      <c r="BL172" s="41"/>
    </row>
    <row r="173" spans="1:79" s="1" customFormat="1" ht="12.75" hidden="1" customHeight="1" x14ac:dyDescent="0.2">
      <c r="A173" s="38" t="s">
        <v>81</v>
      </c>
      <c r="B173" s="39"/>
      <c r="C173" s="39"/>
      <c r="D173" s="38" t="s">
        <v>69</v>
      </c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40"/>
      <c r="W173" s="44" t="s">
        <v>84</v>
      </c>
      <c r="X173" s="44"/>
      <c r="Y173" s="44"/>
      <c r="Z173" s="44" t="s">
        <v>85</v>
      </c>
      <c r="AA173" s="44"/>
      <c r="AB173" s="44"/>
      <c r="AC173" s="43" t="s">
        <v>86</v>
      </c>
      <c r="AD173" s="43"/>
      <c r="AE173" s="43"/>
      <c r="AF173" s="43" t="s">
        <v>87</v>
      </c>
      <c r="AG173" s="43"/>
      <c r="AH173" s="43"/>
      <c r="AI173" s="44" t="s">
        <v>88</v>
      </c>
      <c r="AJ173" s="44"/>
      <c r="AK173" s="44"/>
      <c r="AL173" s="44" t="s">
        <v>89</v>
      </c>
      <c r="AM173" s="44"/>
      <c r="AN173" s="44"/>
      <c r="AO173" s="43" t="s">
        <v>116</v>
      </c>
      <c r="AP173" s="43"/>
      <c r="AQ173" s="43"/>
      <c r="AR173" s="43" t="s">
        <v>90</v>
      </c>
      <c r="AS173" s="43"/>
      <c r="AT173" s="43"/>
      <c r="AU173" s="44" t="s">
        <v>117</v>
      </c>
      <c r="AV173" s="44"/>
      <c r="AW173" s="44"/>
      <c r="AX173" s="43" t="s">
        <v>118</v>
      </c>
      <c r="AY173" s="43"/>
      <c r="AZ173" s="43"/>
      <c r="BA173" s="44" t="s">
        <v>119</v>
      </c>
      <c r="BB173" s="44"/>
      <c r="BC173" s="44"/>
      <c r="BD173" s="43" t="s">
        <v>120</v>
      </c>
      <c r="BE173" s="43"/>
      <c r="BF173" s="43"/>
      <c r="BG173" s="44" t="s">
        <v>121</v>
      </c>
      <c r="BH173" s="44"/>
      <c r="BI173" s="44"/>
      <c r="BJ173" s="43" t="s">
        <v>122</v>
      </c>
      <c r="BK173" s="43"/>
      <c r="BL173" s="43"/>
      <c r="CA173" s="1" t="s">
        <v>115</v>
      </c>
    </row>
    <row r="174" spans="1:79" s="7" customFormat="1" ht="12.75" customHeight="1" x14ac:dyDescent="0.2">
      <c r="A174" s="96">
        <v>1</v>
      </c>
      <c r="B174" s="94"/>
      <c r="C174" s="94"/>
      <c r="D174" s="106" t="s">
        <v>264</v>
      </c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8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  <c r="AU174" s="141"/>
      <c r="AV174" s="141"/>
      <c r="AW174" s="141"/>
      <c r="AX174" s="141"/>
      <c r="AY174" s="141"/>
      <c r="AZ174" s="141"/>
      <c r="BA174" s="141"/>
      <c r="BB174" s="141"/>
      <c r="BC174" s="141"/>
      <c r="BD174" s="141"/>
      <c r="BE174" s="141"/>
      <c r="BF174" s="141"/>
      <c r="BG174" s="141"/>
      <c r="BH174" s="141"/>
      <c r="BI174" s="141"/>
      <c r="BJ174" s="141"/>
      <c r="BK174" s="141"/>
      <c r="BL174" s="141"/>
      <c r="CA174" s="7" t="s">
        <v>50</v>
      </c>
    </row>
    <row r="175" spans="1:79" s="105" customFormat="1" ht="25.5" customHeight="1" x14ac:dyDescent="0.2">
      <c r="A175" s="125">
        <v>2</v>
      </c>
      <c r="B175" s="126"/>
      <c r="C175" s="126"/>
      <c r="D175" s="99" t="s">
        <v>265</v>
      </c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1"/>
      <c r="W175" s="144" t="s">
        <v>228</v>
      </c>
      <c r="X175" s="144"/>
      <c r="Y175" s="144"/>
      <c r="Z175" s="144" t="s">
        <v>228</v>
      </c>
      <c r="AA175" s="144"/>
      <c r="AB175" s="144"/>
      <c r="AC175" s="144"/>
      <c r="AD175" s="144"/>
      <c r="AE175" s="144"/>
      <c r="AF175" s="144"/>
      <c r="AG175" s="144"/>
      <c r="AH175" s="144"/>
      <c r="AI175" s="144" t="s">
        <v>228</v>
      </c>
      <c r="AJ175" s="144"/>
      <c r="AK175" s="144"/>
      <c r="AL175" s="144" t="s">
        <v>228</v>
      </c>
      <c r="AM175" s="144"/>
      <c r="AN175" s="144"/>
      <c r="AO175" s="144"/>
      <c r="AP175" s="144"/>
      <c r="AQ175" s="144"/>
      <c r="AR175" s="144"/>
      <c r="AS175" s="144"/>
      <c r="AT175" s="144"/>
      <c r="AU175" s="144" t="s">
        <v>228</v>
      </c>
      <c r="AV175" s="144"/>
      <c r="AW175" s="144"/>
      <c r="AX175" s="144"/>
      <c r="AY175" s="144"/>
      <c r="AZ175" s="144"/>
      <c r="BA175" s="144" t="s">
        <v>228</v>
      </c>
      <c r="BB175" s="144"/>
      <c r="BC175" s="144"/>
      <c r="BD175" s="144"/>
      <c r="BE175" s="144"/>
      <c r="BF175" s="144"/>
      <c r="BG175" s="144" t="s">
        <v>228</v>
      </c>
      <c r="BH175" s="144"/>
      <c r="BI175" s="144"/>
      <c r="BJ175" s="144"/>
      <c r="BK175" s="144"/>
      <c r="BL175" s="144"/>
    </row>
    <row r="178" spans="1:79" ht="14.25" customHeight="1" x14ac:dyDescent="0.2">
      <c r="A178" s="51" t="s">
        <v>167</v>
      </c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</row>
    <row r="179" spans="1:79" ht="14.25" customHeight="1" x14ac:dyDescent="0.2">
      <c r="A179" s="51" t="s">
        <v>290</v>
      </c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51"/>
    </row>
    <row r="180" spans="1:79" ht="15" customHeight="1" x14ac:dyDescent="0.2">
      <c r="A180" s="46" t="s">
        <v>218</v>
      </c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  <c r="BP180" s="46"/>
      <c r="BQ180" s="46"/>
      <c r="BR180" s="46"/>
      <c r="BS180" s="46"/>
    </row>
    <row r="181" spans="1:79" ht="15" customHeight="1" x14ac:dyDescent="0.2">
      <c r="A181" s="41" t="s">
        <v>7</v>
      </c>
      <c r="B181" s="41"/>
      <c r="C181" s="41"/>
      <c r="D181" s="41"/>
      <c r="E181" s="41"/>
      <c r="F181" s="41"/>
      <c r="G181" s="41" t="s">
        <v>140</v>
      </c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 t="s">
        <v>14</v>
      </c>
      <c r="U181" s="41"/>
      <c r="V181" s="41"/>
      <c r="W181" s="41"/>
      <c r="X181" s="41"/>
      <c r="Y181" s="41"/>
      <c r="Z181" s="41"/>
      <c r="AA181" s="35" t="s">
        <v>219</v>
      </c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5"/>
      <c r="AP181" s="35" t="s">
        <v>220</v>
      </c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7"/>
      <c r="BE181" s="35" t="s">
        <v>221</v>
      </c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7"/>
    </row>
    <row r="182" spans="1:79" ht="32.1" customHeight="1" x14ac:dyDescent="0.2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 t="s">
        <v>5</v>
      </c>
      <c r="AB182" s="41"/>
      <c r="AC182" s="41"/>
      <c r="AD182" s="41"/>
      <c r="AE182" s="41"/>
      <c r="AF182" s="41" t="s">
        <v>4</v>
      </c>
      <c r="AG182" s="41"/>
      <c r="AH182" s="41"/>
      <c r="AI182" s="41"/>
      <c r="AJ182" s="41"/>
      <c r="AK182" s="41" t="s">
        <v>101</v>
      </c>
      <c r="AL182" s="41"/>
      <c r="AM182" s="41"/>
      <c r="AN182" s="41"/>
      <c r="AO182" s="41"/>
      <c r="AP182" s="41" t="s">
        <v>5</v>
      </c>
      <c r="AQ182" s="41"/>
      <c r="AR182" s="41"/>
      <c r="AS182" s="41"/>
      <c r="AT182" s="41"/>
      <c r="AU182" s="41" t="s">
        <v>4</v>
      </c>
      <c r="AV182" s="41"/>
      <c r="AW182" s="41"/>
      <c r="AX182" s="41"/>
      <c r="AY182" s="41"/>
      <c r="AZ182" s="41" t="s">
        <v>108</v>
      </c>
      <c r="BA182" s="41"/>
      <c r="BB182" s="41"/>
      <c r="BC182" s="41"/>
      <c r="BD182" s="41"/>
      <c r="BE182" s="41" t="s">
        <v>5</v>
      </c>
      <c r="BF182" s="41"/>
      <c r="BG182" s="41"/>
      <c r="BH182" s="41"/>
      <c r="BI182" s="41"/>
      <c r="BJ182" s="41" t="s">
        <v>4</v>
      </c>
      <c r="BK182" s="41"/>
      <c r="BL182" s="41"/>
      <c r="BM182" s="41"/>
      <c r="BN182" s="41"/>
      <c r="BO182" s="41" t="s">
        <v>141</v>
      </c>
      <c r="BP182" s="41"/>
      <c r="BQ182" s="41"/>
      <c r="BR182" s="41"/>
      <c r="BS182" s="41"/>
    </row>
    <row r="183" spans="1:79" ht="15" customHeight="1" x14ac:dyDescent="0.2">
      <c r="A183" s="41">
        <v>1</v>
      </c>
      <c r="B183" s="41"/>
      <c r="C183" s="41"/>
      <c r="D183" s="41"/>
      <c r="E183" s="41"/>
      <c r="F183" s="41"/>
      <c r="G183" s="41">
        <v>2</v>
      </c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>
        <v>3</v>
      </c>
      <c r="U183" s="41"/>
      <c r="V183" s="41"/>
      <c r="W183" s="41"/>
      <c r="X183" s="41"/>
      <c r="Y183" s="41"/>
      <c r="Z183" s="41"/>
      <c r="AA183" s="41">
        <v>4</v>
      </c>
      <c r="AB183" s="41"/>
      <c r="AC183" s="41"/>
      <c r="AD183" s="41"/>
      <c r="AE183" s="41"/>
      <c r="AF183" s="41">
        <v>5</v>
      </c>
      <c r="AG183" s="41"/>
      <c r="AH183" s="41"/>
      <c r="AI183" s="41"/>
      <c r="AJ183" s="41"/>
      <c r="AK183" s="41">
        <v>6</v>
      </c>
      <c r="AL183" s="41"/>
      <c r="AM183" s="41"/>
      <c r="AN183" s="41"/>
      <c r="AO183" s="41"/>
      <c r="AP183" s="41">
        <v>7</v>
      </c>
      <c r="AQ183" s="41"/>
      <c r="AR183" s="41"/>
      <c r="AS183" s="41"/>
      <c r="AT183" s="41"/>
      <c r="AU183" s="41">
        <v>8</v>
      </c>
      <c r="AV183" s="41"/>
      <c r="AW183" s="41"/>
      <c r="AX183" s="41"/>
      <c r="AY183" s="41"/>
      <c r="AZ183" s="41">
        <v>9</v>
      </c>
      <c r="BA183" s="41"/>
      <c r="BB183" s="41"/>
      <c r="BC183" s="41"/>
      <c r="BD183" s="41"/>
      <c r="BE183" s="41">
        <v>10</v>
      </c>
      <c r="BF183" s="41"/>
      <c r="BG183" s="41"/>
      <c r="BH183" s="41"/>
      <c r="BI183" s="41"/>
      <c r="BJ183" s="41">
        <v>11</v>
      </c>
      <c r="BK183" s="41"/>
      <c r="BL183" s="41"/>
      <c r="BM183" s="41"/>
      <c r="BN183" s="41"/>
      <c r="BO183" s="41">
        <v>12</v>
      </c>
      <c r="BP183" s="41"/>
      <c r="BQ183" s="41"/>
      <c r="BR183" s="41"/>
      <c r="BS183" s="41"/>
    </row>
    <row r="184" spans="1:79" s="1" customFormat="1" ht="15" hidden="1" customHeight="1" x14ac:dyDescent="0.2">
      <c r="A184" s="44" t="s">
        <v>81</v>
      </c>
      <c r="B184" s="44"/>
      <c r="C184" s="44"/>
      <c r="D184" s="44"/>
      <c r="E184" s="44"/>
      <c r="F184" s="44"/>
      <c r="G184" s="82" t="s">
        <v>69</v>
      </c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 t="s">
        <v>91</v>
      </c>
      <c r="U184" s="82"/>
      <c r="V184" s="82"/>
      <c r="W184" s="82"/>
      <c r="X184" s="82"/>
      <c r="Y184" s="82"/>
      <c r="Z184" s="82"/>
      <c r="AA184" s="43" t="s">
        <v>77</v>
      </c>
      <c r="AB184" s="43"/>
      <c r="AC184" s="43"/>
      <c r="AD184" s="43"/>
      <c r="AE184" s="43"/>
      <c r="AF184" s="43" t="s">
        <v>78</v>
      </c>
      <c r="AG184" s="43"/>
      <c r="AH184" s="43"/>
      <c r="AI184" s="43"/>
      <c r="AJ184" s="43"/>
      <c r="AK184" s="53" t="s">
        <v>136</v>
      </c>
      <c r="AL184" s="53"/>
      <c r="AM184" s="53"/>
      <c r="AN184" s="53"/>
      <c r="AO184" s="53"/>
      <c r="AP184" s="43" t="s">
        <v>79</v>
      </c>
      <c r="AQ184" s="43"/>
      <c r="AR184" s="43"/>
      <c r="AS184" s="43"/>
      <c r="AT184" s="43"/>
      <c r="AU184" s="43" t="s">
        <v>80</v>
      </c>
      <c r="AV184" s="43"/>
      <c r="AW184" s="43"/>
      <c r="AX184" s="43"/>
      <c r="AY184" s="43"/>
      <c r="AZ184" s="53" t="s">
        <v>136</v>
      </c>
      <c r="BA184" s="53"/>
      <c r="BB184" s="53"/>
      <c r="BC184" s="53"/>
      <c r="BD184" s="53"/>
      <c r="BE184" s="43" t="s">
        <v>70</v>
      </c>
      <c r="BF184" s="43"/>
      <c r="BG184" s="43"/>
      <c r="BH184" s="43"/>
      <c r="BI184" s="43"/>
      <c r="BJ184" s="43" t="s">
        <v>71</v>
      </c>
      <c r="BK184" s="43"/>
      <c r="BL184" s="43"/>
      <c r="BM184" s="43"/>
      <c r="BN184" s="43"/>
      <c r="BO184" s="53" t="s">
        <v>136</v>
      </c>
      <c r="BP184" s="53"/>
      <c r="BQ184" s="53"/>
      <c r="BR184" s="53"/>
      <c r="BS184" s="53"/>
      <c r="CA184" s="1" t="s">
        <v>51</v>
      </c>
    </row>
    <row r="185" spans="1:79" s="105" customFormat="1" ht="33.75" customHeight="1" x14ac:dyDescent="0.2">
      <c r="A185" s="139">
        <v>1</v>
      </c>
      <c r="B185" s="139"/>
      <c r="C185" s="139"/>
      <c r="D185" s="139"/>
      <c r="E185" s="139"/>
      <c r="F185" s="139"/>
      <c r="G185" s="99" t="s">
        <v>266</v>
      </c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1"/>
      <c r="T185" s="147" t="s">
        <v>267</v>
      </c>
      <c r="U185" s="100"/>
      <c r="V185" s="100"/>
      <c r="W185" s="100"/>
      <c r="X185" s="100"/>
      <c r="Y185" s="100"/>
      <c r="Z185" s="101"/>
      <c r="AA185" s="146">
        <v>1500000</v>
      </c>
      <c r="AB185" s="146"/>
      <c r="AC185" s="146"/>
      <c r="AD185" s="146"/>
      <c r="AE185" s="146"/>
      <c r="AF185" s="146">
        <v>0</v>
      </c>
      <c r="AG185" s="146"/>
      <c r="AH185" s="146"/>
      <c r="AI185" s="146"/>
      <c r="AJ185" s="146"/>
      <c r="AK185" s="146">
        <f>IF(ISNUMBER(AA185),AA185,0)+IF(ISNUMBER(AF185),AF185,0)</f>
        <v>1500000</v>
      </c>
      <c r="AL185" s="146"/>
      <c r="AM185" s="146"/>
      <c r="AN185" s="146"/>
      <c r="AO185" s="146"/>
      <c r="AP185" s="146">
        <v>1500000</v>
      </c>
      <c r="AQ185" s="146"/>
      <c r="AR185" s="146"/>
      <c r="AS185" s="146"/>
      <c r="AT185" s="146"/>
      <c r="AU185" s="146">
        <v>0</v>
      </c>
      <c r="AV185" s="146"/>
      <c r="AW185" s="146"/>
      <c r="AX185" s="146"/>
      <c r="AY185" s="146"/>
      <c r="AZ185" s="146">
        <f>IF(ISNUMBER(AP185),AP185,0)+IF(ISNUMBER(AU185),AU185,0)</f>
        <v>1500000</v>
      </c>
      <c r="BA185" s="146"/>
      <c r="BB185" s="146"/>
      <c r="BC185" s="146"/>
      <c r="BD185" s="146"/>
      <c r="BE185" s="146">
        <v>1000000</v>
      </c>
      <c r="BF185" s="146"/>
      <c r="BG185" s="146"/>
      <c r="BH185" s="146"/>
      <c r="BI185" s="146"/>
      <c r="BJ185" s="146">
        <v>0</v>
      </c>
      <c r="BK185" s="146"/>
      <c r="BL185" s="146"/>
      <c r="BM185" s="146"/>
      <c r="BN185" s="146"/>
      <c r="BO185" s="146">
        <f>IF(ISNUMBER(BE185),BE185,0)+IF(ISNUMBER(BJ185),BJ185,0)</f>
        <v>1000000</v>
      </c>
      <c r="BP185" s="146"/>
      <c r="BQ185" s="146"/>
      <c r="BR185" s="146"/>
      <c r="BS185" s="146"/>
      <c r="CA185" s="105" t="s">
        <v>52</v>
      </c>
    </row>
    <row r="186" spans="1:79" s="105" customFormat="1" ht="45" customHeight="1" x14ac:dyDescent="0.2">
      <c r="A186" s="139">
        <v>2</v>
      </c>
      <c r="B186" s="139"/>
      <c r="C186" s="139"/>
      <c r="D186" s="139"/>
      <c r="E186" s="139"/>
      <c r="F186" s="139"/>
      <c r="G186" s="99" t="s">
        <v>268</v>
      </c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1"/>
      <c r="T186" s="147" t="s">
        <v>269</v>
      </c>
      <c r="U186" s="100"/>
      <c r="V186" s="100"/>
      <c r="W186" s="100"/>
      <c r="X186" s="100"/>
      <c r="Y186" s="100"/>
      <c r="Z186" s="101"/>
      <c r="AA186" s="146">
        <v>989900</v>
      </c>
      <c r="AB186" s="146"/>
      <c r="AC186" s="146"/>
      <c r="AD186" s="146"/>
      <c r="AE186" s="146"/>
      <c r="AF186" s="146">
        <v>0</v>
      </c>
      <c r="AG186" s="146"/>
      <c r="AH186" s="146"/>
      <c r="AI186" s="146"/>
      <c r="AJ186" s="146"/>
      <c r="AK186" s="146">
        <f>IF(ISNUMBER(AA186),AA186,0)+IF(ISNUMBER(AF186),AF186,0)</f>
        <v>989900</v>
      </c>
      <c r="AL186" s="146"/>
      <c r="AM186" s="146"/>
      <c r="AN186" s="146"/>
      <c r="AO186" s="146"/>
      <c r="AP186" s="146">
        <v>0</v>
      </c>
      <c r="AQ186" s="146"/>
      <c r="AR186" s="146"/>
      <c r="AS186" s="146"/>
      <c r="AT186" s="146"/>
      <c r="AU186" s="146">
        <v>0</v>
      </c>
      <c r="AV186" s="146"/>
      <c r="AW186" s="146"/>
      <c r="AX186" s="146"/>
      <c r="AY186" s="146"/>
      <c r="AZ186" s="146">
        <f>IF(ISNUMBER(AP186),AP186,0)+IF(ISNUMBER(AU186),AU186,0)</f>
        <v>0</v>
      </c>
      <c r="BA186" s="146"/>
      <c r="BB186" s="146"/>
      <c r="BC186" s="146"/>
      <c r="BD186" s="146"/>
      <c r="BE186" s="146">
        <v>0</v>
      </c>
      <c r="BF186" s="146"/>
      <c r="BG186" s="146"/>
      <c r="BH186" s="146"/>
      <c r="BI186" s="146"/>
      <c r="BJ186" s="146">
        <v>0</v>
      </c>
      <c r="BK186" s="146"/>
      <c r="BL186" s="146"/>
      <c r="BM186" s="146"/>
      <c r="BN186" s="146"/>
      <c r="BO186" s="146">
        <f>IF(ISNUMBER(BE186),BE186,0)+IF(ISNUMBER(BJ186),BJ186,0)</f>
        <v>0</v>
      </c>
      <c r="BP186" s="146"/>
      <c r="BQ186" s="146"/>
      <c r="BR186" s="146"/>
      <c r="BS186" s="146"/>
    </row>
    <row r="187" spans="1:79" s="105" customFormat="1" ht="33.75" customHeight="1" x14ac:dyDescent="0.2">
      <c r="A187" s="139">
        <v>3</v>
      </c>
      <c r="B187" s="139"/>
      <c r="C187" s="139"/>
      <c r="D187" s="139"/>
      <c r="E187" s="139"/>
      <c r="F187" s="139"/>
      <c r="G187" s="99" t="s">
        <v>270</v>
      </c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1"/>
      <c r="T187" s="147" t="s">
        <v>271</v>
      </c>
      <c r="U187" s="100"/>
      <c r="V187" s="100"/>
      <c r="W187" s="100"/>
      <c r="X187" s="100"/>
      <c r="Y187" s="100"/>
      <c r="Z187" s="101"/>
      <c r="AA187" s="146">
        <v>0</v>
      </c>
      <c r="AB187" s="146"/>
      <c r="AC187" s="146"/>
      <c r="AD187" s="146"/>
      <c r="AE187" s="146"/>
      <c r="AF187" s="146">
        <v>0</v>
      </c>
      <c r="AG187" s="146"/>
      <c r="AH187" s="146"/>
      <c r="AI187" s="146"/>
      <c r="AJ187" s="146"/>
      <c r="AK187" s="146">
        <f>IF(ISNUMBER(AA187),AA187,0)+IF(ISNUMBER(AF187),AF187,0)</f>
        <v>0</v>
      </c>
      <c r="AL187" s="146"/>
      <c r="AM187" s="146"/>
      <c r="AN187" s="146"/>
      <c r="AO187" s="146"/>
      <c r="AP187" s="146">
        <v>110000</v>
      </c>
      <c r="AQ187" s="146"/>
      <c r="AR187" s="146"/>
      <c r="AS187" s="146"/>
      <c r="AT187" s="146"/>
      <c r="AU187" s="146">
        <v>0</v>
      </c>
      <c r="AV187" s="146"/>
      <c r="AW187" s="146"/>
      <c r="AX187" s="146"/>
      <c r="AY187" s="146"/>
      <c r="AZ187" s="146">
        <f>IF(ISNUMBER(AP187),AP187,0)+IF(ISNUMBER(AU187),AU187,0)</f>
        <v>110000</v>
      </c>
      <c r="BA187" s="146"/>
      <c r="BB187" s="146"/>
      <c r="BC187" s="146"/>
      <c r="BD187" s="146"/>
      <c r="BE187" s="146">
        <v>0</v>
      </c>
      <c r="BF187" s="146"/>
      <c r="BG187" s="146"/>
      <c r="BH187" s="146"/>
      <c r="BI187" s="146"/>
      <c r="BJ187" s="146">
        <v>0</v>
      </c>
      <c r="BK187" s="146"/>
      <c r="BL187" s="146"/>
      <c r="BM187" s="146"/>
      <c r="BN187" s="146"/>
      <c r="BO187" s="146">
        <f>IF(ISNUMBER(BE187),BE187,0)+IF(ISNUMBER(BJ187),BJ187,0)</f>
        <v>0</v>
      </c>
      <c r="BP187" s="146"/>
      <c r="BQ187" s="146"/>
      <c r="BR187" s="146"/>
      <c r="BS187" s="146"/>
    </row>
    <row r="188" spans="1:79" s="7" customFormat="1" ht="12.75" customHeight="1" x14ac:dyDescent="0.2">
      <c r="A188" s="97"/>
      <c r="B188" s="97"/>
      <c r="C188" s="97"/>
      <c r="D188" s="97"/>
      <c r="E188" s="97"/>
      <c r="F188" s="97"/>
      <c r="G188" s="106" t="s">
        <v>161</v>
      </c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8"/>
      <c r="T188" s="148"/>
      <c r="U188" s="107"/>
      <c r="V188" s="107"/>
      <c r="W188" s="107"/>
      <c r="X188" s="107"/>
      <c r="Y188" s="107"/>
      <c r="Z188" s="108"/>
      <c r="AA188" s="145">
        <v>2489900</v>
      </c>
      <c r="AB188" s="145"/>
      <c r="AC188" s="145"/>
      <c r="AD188" s="145"/>
      <c r="AE188" s="145"/>
      <c r="AF188" s="145">
        <v>0</v>
      </c>
      <c r="AG188" s="145"/>
      <c r="AH188" s="145"/>
      <c r="AI188" s="145"/>
      <c r="AJ188" s="145"/>
      <c r="AK188" s="145">
        <f>IF(ISNUMBER(AA188),AA188,0)+IF(ISNUMBER(AF188),AF188,0)</f>
        <v>2489900</v>
      </c>
      <c r="AL188" s="145"/>
      <c r="AM188" s="145"/>
      <c r="AN188" s="145"/>
      <c r="AO188" s="145"/>
      <c r="AP188" s="145">
        <v>1610000</v>
      </c>
      <c r="AQ188" s="145"/>
      <c r="AR188" s="145"/>
      <c r="AS188" s="145"/>
      <c r="AT188" s="145"/>
      <c r="AU188" s="145">
        <v>0</v>
      </c>
      <c r="AV188" s="145"/>
      <c r="AW188" s="145"/>
      <c r="AX188" s="145"/>
      <c r="AY188" s="145"/>
      <c r="AZ188" s="145">
        <f>IF(ISNUMBER(AP188),AP188,0)+IF(ISNUMBER(AU188),AU188,0)</f>
        <v>1610000</v>
      </c>
      <c r="BA188" s="145"/>
      <c r="BB188" s="145"/>
      <c r="BC188" s="145"/>
      <c r="BD188" s="145"/>
      <c r="BE188" s="145">
        <v>1000000</v>
      </c>
      <c r="BF188" s="145"/>
      <c r="BG188" s="145"/>
      <c r="BH188" s="145"/>
      <c r="BI188" s="145"/>
      <c r="BJ188" s="145">
        <v>0</v>
      </c>
      <c r="BK188" s="145"/>
      <c r="BL188" s="145"/>
      <c r="BM188" s="145"/>
      <c r="BN188" s="145"/>
      <c r="BO188" s="145">
        <f>IF(ISNUMBER(BE188),BE188,0)+IF(ISNUMBER(BJ188),BJ188,0)</f>
        <v>1000000</v>
      </c>
      <c r="BP188" s="145"/>
      <c r="BQ188" s="145"/>
      <c r="BR188" s="145"/>
      <c r="BS188" s="145"/>
    </row>
    <row r="190" spans="1:79" ht="13.5" customHeight="1" x14ac:dyDescent="0.2">
      <c r="A190" s="51" t="s">
        <v>303</v>
      </c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</row>
    <row r="191" spans="1:79" ht="15" customHeight="1" x14ac:dyDescent="0.2">
      <c r="A191" s="62" t="s">
        <v>218</v>
      </c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2"/>
    </row>
    <row r="192" spans="1:79" ht="15" customHeight="1" x14ac:dyDescent="0.2">
      <c r="A192" s="41" t="s">
        <v>7</v>
      </c>
      <c r="B192" s="41"/>
      <c r="C192" s="41"/>
      <c r="D192" s="41"/>
      <c r="E192" s="41"/>
      <c r="F192" s="41"/>
      <c r="G192" s="41" t="s">
        <v>140</v>
      </c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 t="s">
        <v>14</v>
      </c>
      <c r="U192" s="41"/>
      <c r="V192" s="41"/>
      <c r="W192" s="41"/>
      <c r="X192" s="41"/>
      <c r="Y192" s="41"/>
      <c r="Z192" s="41"/>
      <c r="AA192" s="35" t="s">
        <v>222</v>
      </c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5"/>
      <c r="AP192" s="35" t="s">
        <v>224</v>
      </c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7"/>
    </row>
    <row r="193" spans="1:79" ht="32.1" customHeight="1" x14ac:dyDescent="0.2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 t="s">
        <v>5</v>
      </c>
      <c r="AB193" s="41"/>
      <c r="AC193" s="41"/>
      <c r="AD193" s="41"/>
      <c r="AE193" s="41"/>
      <c r="AF193" s="41" t="s">
        <v>4</v>
      </c>
      <c r="AG193" s="41"/>
      <c r="AH193" s="41"/>
      <c r="AI193" s="41"/>
      <c r="AJ193" s="41"/>
      <c r="AK193" s="41" t="s">
        <v>101</v>
      </c>
      <c r="AL193" s="41"/>
      <c r="AM193" s="41"/>
      <c r="AN193" s="41"/>
      <c r="AO193" s="41"/>
      <c r="AP193" s="41" t="s">
        <v>5</v>
      </c>
      <c r="AQ193" s="41"/>
      <c r="AR193" s="41"/>
      <c r="AS193" s="41"/>
      <c r="AT193" s="41"/>
      <c r="AU193" s="41" t="s">
        <v>4</v>
      </c>
      <c r="AV193" s="41"/>
      <c r="AW193" s="41"/>
      <c r="AX193" s="41"/>
      <c r="AY193" s="41"/>
      <c r="AZ193" s="41" t="s">
        <v>108</v>
      </c>
      <c r="BA193" s="41"/>
      <c r="BB193" s="41"/>
      <c r="BC193" s="41"/>
      <c r="BD193" s="41"/>
    </row>
    <row r="194" spans="1:79" ht="15" customHeight="1" x14ac:dyDescent="0.2">
      <c r="A194" s="41">
        <v>1</v>
      </c>
      <c r="B194" s="41"/>
      <c r="C194" s="41"/>
      <c r="D194" s="41"/>
      <c r="E194" s="41"/>
      <c r="F194" s="41"/>
      <c r="G194" s="41">
        <v>2</v>
      </c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>
        <v>3</v>
      </c>
      <c r="U194" s="41"/>
      <c r="V194" s="41"/>
      <c r="W194" s="41"/>
      <c r="X194" s="41"/>
      <c r="Y194" s="41"/>
      <c r="Z194" s="41"/>
      <c r="AA194" s="41">
        <v>4</v>
      </c>
      <c r="AB194" s="41"/>
      <c r="AC194" s="41"/>
      <c r="AD194" s="41"/>
      <c r="AE194" s="41"/>
      <c r="AF194" s="41">
        <v>5</v>
      </c>
      <c r="AG194" s="41"/>
      <c r="AH194" s="41"/>
      <c r="AI194" s="41"/>
      <c r="AJ194" s="41"/>
      <c r="AK194" s="41">
        <v>6</v>
      </c>
      <c r="AL194" s="41"/>
      <c r="AM194" s="41"/>
      <c r="AN194" s="41"/>
      <c r="AO194" s="41"/>
      <c r="AP194" s="41">
        <v>7</v>
      </c>
      <c r="AQ194" s="41"/>
      <c r="AR194" s="41"/>
      <c r="AS194" s="41"/>
      <c r="AT194" s="41"/>
      <c r="AU194" s="41">
        <v>8</v>
      </c>
      <c r="AV194" s="41"/>
      <c r="AW194" s="41"/>
      <c r="AX194" s="41"/>
      <c r="AY194" s="41"/>
      <c r="AZ194" s="41">
        <v>9</v>
      </c>
      <c r="BA194" s="41"/>
      <c r="BB194" s="41"/>
      <c r="BC194" s="41"/>
      <c r="BD194" s="41"/>
    </row>
    <row r="195" spans="1:79" s="1" customFormat="1" ht="12" hidden="1" customHeight="1" x14ac:dyDescent="0.2">
      <c r="A195" s="44" t="s">
        <v>81</v>
      </c>
      <c r="B195" s="44"/>
      <c r="C195" s="44"/>
      <c r="D195" s="44"/>
      <c r="E195" s="44"/>
      <c r="F195" s="44"/>
      <c r="G195" s="82" t="s">
        <v>69</v>
      </c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 t="s">
        <v>91</v>
      </c>
      <c r="U195" s="82"/>
      <c r="V195" s="82"/>
      <c r="W195" s="82"/>
      <c r="X195" s="82"/>
      <c r="Y195" s="82"/>
      <c r="Z195" s="82"/>
      <c r="AA195" s="43" t="s">
        <v>72</v>
      </c>
      <c r="AB195" s="43"/>
      <c r="AC195" s="43"/>
      <c r="AD195" s="43"/>
      <c r="AE195" s="43"/>
      <c r="AF195" s="43" t="s">
        <v>73</v>
      </c>
      <c r="AG195" s="43"/>
      <c r="AH195" s="43"/>
      <c r="AI195" s="43"/>
      <c r="AJ195" s="43"/>
      <c r="AK195" s="53" t="s">
        <v>136</v>
      </c>
      <c r="AL195" s="53"/>
      <c r="AM195" s="53"/>
      <c r="AN195" s="53"/>
      <c r="AO195" s="53"/>
      <c r="AP195" s="43" t="s">
        <v>74</v>
      </c>
      <c r="AQ195" s="43"/>
      <c r="AR195" s="43"/>
      <c r="AS195" s="43"/>
      <c r="AT195" s="43"/>
      <c r="AU195" s="43" t="s">
        <v>75</v>
      </c>
      <c r="AV195" s="43"/>
      <c r="AW195" s="43"/>
      <c r="AX195" s="43"/>
      <c r="AY195" s="43"/>
      <c r="AZ195" s="53" t="s">
        <v>136</v>
      </c>
      <c r="BA195" s="53"/>
      <c r="BB195" s="53"/>
      <c r="BC195" s="53"/>
      <c r="BD195" s="53"/>
      <c r="CA195" s="1" t="s">
        <v>53</v>
      </c>
    </row>
    <row r="196" spans="1:79" s="105" customFormat="1" ht="33.75" customHeight="1" x14ac:dyDescent="0.2">
      <c r="A196" s="139">
        <v>1</v>
      </c>
      <c r="B196" s="139"/>
      <c r="C196" s="139"/>
      <c r="D196" s="139"/>
      <c r="E196" s="139"/>
      <c r="F196" s="139"/>
      <c r="G196" s="99" t="s">
        <v>266</v>
      </c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1"/>
      <c r="T196" s="147" t="s">
        <v>267</v>
      </c>
      <c r="U196" s="100"/>
      <c r="V196" s="100"/>
      <c r="W196" s="100"/>
      <c r="X196" s="100"/>
      <c r="Y196" s="100"/>
      <c r="Z196" s="101"/>
      <c r="AA196" s="146">
        <v>4000000</v>
      </c>
      <c r="AB196" s="146"/>
      <c r="AC196" s="146"/>
      <c r="AD196" s="146"/>
      <c r="AE196" s="146"/>
      <c r="AF196" s="146">
        <v>0</v>
      </c>
      <c r="AG196" s="146"/>
      <c r="AH196" s="146"/>
      <c r="AI196" s="146"/>
      <c r="AJ196" s="146"/>
      <c r="AK196" s="146">
        <f>IF(ISNUMBER(AA196),AA196,0)+IF(ISNUMBER(AF196),AF196,0)</f>
        <v>4000000</v>
      </c>
      <c r="AL196" s="146"/>
      <c r="AM196" s="146"/>
      <c r="AN196" s="146"/>
      <c r="AO196" s="146"/>
      <c r="AP196" s="146">
        <v>0</v>
      </c>
      <c r="AQ196" s="146"/>
      <c r="AR196" s="146"/>
      <c r="AS196" s="146"/>
      <c r="AT196" s="146"/>
      <c r="AU196" s="146">
        <v>0</v>
      </c>
      <c r="AV196" s="146"/>
      <c r="AW196" s="146"/>
      <c r="AX196" s="146"/>
      <c r="AY196" s="146"/>
      <c r="AZ196" s="146">
        <f>IF(ISNUMBER(AP196),AP196,0)+IF(ISNUMBER(AU196),AU196,0)</f>
        <v>0</v>
      </c>
      <c r="BA196" s="146"/>
      <c r="BB196" s="146"/>
      <c r="BC196" s="146"/>
      <c r="BD196" s="146"/>
      <c r="CA196" s="105" t="s">
        <v>54</v>
      </c>
    </row>
    <row r="197" spans="1:79" s="105" customFormat="1" ht="45" customHeight="1" x14ac:dyDescent="0.2">
      <c r="A197" s="139">
        <v>2</v>
      </c>
      <c r="B197" s="139"/>
      <c r="C197" s="139"/>
      <c r="D197" s="139"/>
      <c r="E197" s="139"/>
      <c r="F197" s="139"/>
      <c r="G197" s="99" t="s">
        <v>268</v>
      </c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1"/>
      <c r="T197" s="147" t="s">
        <v>269</v>
      </c>
      <c r="U197" s="100"/>
      <c r="V197" s="100"/>
      <c r="W197" s="100"/>
      <c r="X197" s="100"/>
      <c r="Y197" s="100"/>
      <c r="Z197" s="101"/>
      <c r="AA197" s="146">
        <v>0</v>
      </c>
      <c r="AB197" s="146"/>
      <c r="AC197" s="146"/>
      <c r="AD197" s="146"/>
      <c r="AE197" s="146"/>
      <c r="AF197" s="146">
        <v>0</v>
      </c>
      <c r="AG197" s="146"/>
      <c r="AH197" s="146"/>
      <c r="AI197" s="146"/>
      <c r="AJ197" s="146"/>
      <c r="AK197" s="146">
        <f>IF(ISNUMBER(AA197),AA197,0)+IF(ISNUMBER(AF197),AF197,0)</f>
        <v>0</v>
      </c>
      <c r="AL197" s="146"/>
      <c r="AM197" s="146"/>
      <c r="AN197" s="146"/>
      <c r="AO197" s="146"/>
      <c r="AP197" s="146">
        <v>0</v>
      </c>
      <c r="AQ197" s="146"/>
      <c r="AR197" s="146"/>
      <c r="AS197" s="146"/>
      <c r="AT197" s="146"/>
      <c r="AU197" s="146">
        <v>0</v>
      </c>
      <c r="AV197" s="146"/>
      <c r="AW197" s="146"/>
      <c r="AX197" s="146"/>
      <c r="AY197" s="146"/>
      <c r="AZ197" s="146">
        <f>IF(ISNUMBER(AP197),AP197,0)+IF(ISNUMBER(AU197),AU197,0)</f>
        <v>0</v>
      </c>
      <c r="BA197" s="146"/>
      <c r="BB197" s="146"/>
      <c r="BC197" s="146"/>
      <c r="BD197" s="146"/>
    </row>
    <row r="198" spans="1:79" s="105" customFormat="1" ht="33.75" customHeight="1" x14ac:dyDescent="0.2">
      <c r="A198" s="139">
        <v>3</v>
      </c>
      <c r="B198" s="139"/>
      <c r="C198" s="139"/>
      <c r="D198" s="139"/>
      <c r="E198" s="139"/>
      <c r="F198" s="139"/>
      <c r="G198" s="99" t="s">
        <v>270</v>
      </c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1"/>
      <c r="T198" s="147" t="s">
        <v>271</v>
      </c>
      <c r="U198" s="100"/>
      <c r="V198" s="100"/>
      <c r="W198" s="100"/>
      <c r="X198" s="100"/>
      <c r="Y198" s="100"/>
      <c r="Z198" s="101"/>
      <c r="AA198" s="146">
        <v>0</v>
      </c>
      <c r="AB198" s="146"/>
      <c r="AC198" s="146"/>
      <c r="AD198" s="146"/>
      <c r="AE198" s="146"/>
      <c r="AF198" s="146">
        <v>0</v>
      </c>
      <c r="AG198" s="146"/>
      <c r="AH198" s="146"/>
      <c r="AI198" s="146"/>
      <c r="AJ198" s="146"/>
      <c r="AK198" s="146">
        <f>IF(ISNUMBER(AA198),AA198,0)+IF(ISNUMBER(AF198),AF198,0)</f>
        <v>0</v>
      </c>
      <c r="AL198" s="146"/>
      <c r="AM198" s="146"/>
      <c r="AN198" s="146"/>
      <c r="AO198" s="146"/>
      <c r="AP198" s="146">
        <v>0</v>
      </c>
      <c r="AQ198" s="146"/>
      <c r="AR198" s="146"/>
      <c r="AS198" s="146"/>
      <c r="AT198" s="146"/>
      <c r="AU198" s="146">
        <v>0</v>
      </c>
      <c r="AV198" s="146"/>
      <c r="AW198" s="146"/>
      <c r="AX198" s="146"/>
      <c r="AY198" s="146"/>
      <c r="AZ198" s="146">
        <f>IF(ISNUMBER(AP198),AP198,0)+IF(ISNUMBER(AU198),AU198,0)</f>
        <v>0</v>
      </c>
      <c r="BA198" s="146"/>
      <c r="BB198" s="146"/>
      <c r="BC198" s="146"/>
      <c r="BD198" s="146"/>
    </row>
    <row r="199" spans="1:79" s="7" customFormat="1" x14ac:dyDescent="0.2">
      <c r="A199" s="97"/>
      <c r="B199" s="97"/>
      <c r="C199" s="97"/>
      <c r="D199" s="97"/>
      <c r="E199" s="97"/>
      <c r="F199" s="97"/>
      <c r="G199" s="106" t="s">
        <v>161</v>
      </c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8"/>
      <c r="T199" s="148"/>
      <c r="U199" s="107"/>
      <c r="V199" s="107"/>
      <c r="W199" s="107"/>
      <c r="X199" s="107"/>
      <c r="Y199" s="107"/>
      <c r="Z199" s="108"/>
      <c r="AA199" s="145">
        <v>4000000</v>
      </c>
      <c r="AB199" s="145"/>
      <c r="AC199" s="145"/>
      <c r="AD199" s="145"/>
      <c r="AE199" s="145"/>
      <c r="AF199" s="145">
        <v>0</v>
      </c>
      <c r="AG199" s="145"/>
      <c r="AH199" s="145"/>
      <c r="AI199" s="145"/>
      <c r="AJ199" s="145"/>
      <c r="AK199" s="145">
        <f>IF(ISNUMBER(AA199),AA199,0)+IF(ISNUMBER(AF199),AF199,0)</f>
        <v>4000000</v>
      </c>
      <c r="AL199" s="145"/>
      <c r="AM199" s="145"/>
      <c r="AN199" s="145"/>
      <c r="AO199" s="145"/>
      <c r="AP199" s="145">
        <v>0</v>
      </c>
      <c r="AQ199" s="145"/>
      <c r="AR199" s="145"/>
      <c r="AS199" s="145"/>
      <c r="AT199" s="145"/>
      <c r="AU199" s="145">
        <v>0</v>
      </c>
      <c r="AV199" s="145"/>
      <c r="AW199" s="145"/>
      <c r="AX199" s="145"/>
      <c r="AY199" s="145"/>
      <c r="AZ199" s="145">
        <f>IF(ISNUMBER(AP199),AP199,0)+IF(ISNUMBER(AU199),AU199,0)</f>
        <v>0</v>
      </c>
      <c r="BA199" s="145"/>
      <c r="BB199" s="145"/>
      <c r="BC199" s="145"/>
      <c r="BD199" s="145"/>
    </row>
    <row r="202" spans="1:79" ht="14.25" customHeight="1" x14ac:dyDescent="0.2">
      <c r="A202" s="51" t="s">
        <v>304</v>
      </c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</row>
    <row r="203" spans="1:79" ht="15" customHeight="1" x14ac:dyDescent="0.2">
      <c r="A203" s="62" t="s">
        <v>218</v>
      </c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</row>
    <row r="204" spans="1:79" ht="23.1" customHeight="1" x14ac:dyDescent="0.2">
      <c r="A204" s="41" t="s">
        <v>142</v>
      </c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70" t="s">
        <v>143</v>
      </c>
      <c r="O204" s="71"/>
      <c r="P204" s="71"/>
      <c r="Q204" s="71"/>
      <c r="R204" s="71"/>
      <c r="S204" s="71"/>
      <c r="T204" s="71"/>
      <c r="U204" s="72"/>
      <c r="V204" s="70" t="s">
        <v>144</v>
      </c>
      <c r="W204" s="71"/>
      <c r="X204" s="71"/>
      <c r="Y204" s="71"/>
      <c r="Z204" s="72"/>
      <c r="AA204" s="41" t="s">
        <v>219</v>
      </c>
      <c r="AB204" s="41"/>
      <c r="AC204" s="41"/>
      <c r="AD204" s="41"/>
      <c r="AE204" s="41"/>
      <c r="AF204" s="41"/>
      <c r="AG204" s="41"/>
      <c r="AH204" s="41"/>
      <c r="AI204" s="41"/>
      <c r="AJ204" s="41" t="s">
        <v>220</v>
      </c>
      <c r="AK204" s="41"/>
      <c r="AL204" s="41"/>
      <c r="AM204" s="41"/>
      <c r="AN204" s="41"/>
      <c r="AO204" s="41"/>
      <c r="AP204" s="41"/>
      <c r="AQ204" s="41"/>
      <c r="AR204" s="41"/>
      <c r="AS204" s="41" t="s">
        <v>221</v>
      </c>
      <c r="AT204" s="41"/>
      <c r="AU204" s="41"/>
      <c r="AV204" s="41"/>
      <c r="AW204" s="41"/>
      <c r="AX204" s="41"/>
      <c r="AY204" s="41"/>
      <c r="AZ204" s="41"/>
      <c r="BA204" s="41"/>
      <c r="BB204" s="41" t="s">
        <v>222</v>
      </c>
      <c r="BC204" s="41"/>
      <c r="BD204" s="41"/>
      <c r="BE204" s="41"/>
      <c r="BF204" s="41"/>
      <c r="BG204" s="41"/>
      <c r="BH204" s="41"/>
      <c r="BI204" s="41"/>
      <c r="BJ204" s="41"/>
      <c r="BK204" s="41" t="s">
        <v>224</v>
      </c>
      <c r="BL204" s="41"/>
      <c r="BM204" s="41"/>
      <c r="BN204" s="41"/>
      <c r="BO204" s="41"/>
      <c r="BP204" s="41"/>
      <c r="BQ204" s="41"/>
      <c r="BR204" s="41"/>
      <c r="BS204" s="41"/>
    </row>
    <row r="205" spans="1:79" ht="95.25" customHeight="1" x14ac:dyDescent="0.2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73"/>
      <c r="O205" s="74"/>
      <c r="P205" s="74"/>
      <c r="Q205" s="74"/>
      <c r="R205" s="74"/>
      <c r="S205" s="74"/>
      <c r="T205" s="74"/>
      <c r="U205" s="75"/>
      <c r="V205" s="73"/>
      <c r="W205" s="74"/>
      <c r="X205" s="74"/>
      <c r="Y205" s="74"/>
      <c r="Z205" s="75"/>
      <c r="AA205" s="58" t="s">
        <v>147</v>
      </c>
      <c r="AB205" s="58"/>
      <c r="AC205" s="58"/>
      <c r="AD205" s="58"/>
      <c r="AE205" s="58"/>
      <c r="AF205" s="58" t="s">
        <v>148</v>
      </c>
      <c r="AG205" s="58"/>
      <c r="AH205" s="58"/>
      <c r="AI205" s="58"/>
      <c r="AJ205" s="58" t="s">
        <v>147</v>
      </c>
      <c r="AK205" s="58"/>
      <c r="AL205" s="58"/>
      <c r="AM205" s="58"/>
      <c r="AN205" s="58"/>
      <c r="AO205" s="58" t="s">
        <v>148</v>
      </c>
      <c r="AP205" s="58"/>
      <c r="AQ205" s="58"/>
      <c r="AR205" s="58"/>
      <c r="AS205" s="58" t="s">
        <v>147</v>
      </c>
      <c r="AT205" s="58"/>
      <c r="AU205" s="58"/>
      <c r="AV205" s="58"/>
      <c r="AW205" s="58"/>
      <c r="AX205" s="58" t="s">
        <v>148</v>
      </c>
      <c r="AY205" s="58"/>
      <c r="AZ205" s="58"/>
      <c r="BA205" s="58"/>
      <c r="BB205" s="58" t="s">
        <v>147</v>
      </c>
      <c r="BC205" s="58"/>
      <c r="BD205" s="58"/>
      <c r="BE205" s="58"/>
      <c r="BF205" s="58"/>
      <c r="BG205" s="58" t="s">
        <v>148</v>
      </c>
      <c r="BH205" s="58"/>
      <c r="BI205" s="58"/>
      <c r="BJ205" s="58"/>
      <c r="BK205" s="58" t="s">
        <v>147</v>
      </c>
      <c r="BL205" s="58"/>
      <c r="BM205" s="58"/>
      <c r="BN205" s="58"/>
      <c r="BO205" s="58"/>
      <c r="BP205" s="58" t="s">
        <v>148</v>
      </c>
      <c r="BQ205" s="58"/>
      <c r="BR205" s="58"/>
      <c r="BS205" s="58"/>
    </row>
    <row r="206" spans="1:79" ht="15" customHeight="1" x14ac:dyDescent="0.2">
      <c r="A206" s="41">
        <v>1</v>
      </c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35">
        <v>2</v>
      </c>
      <c r="O206" s="36"/>
      <c r="P206" s="36"/>
      <c r="Q206" s="36"/>
      <c r="R206" s="36"/>
      <c r="S206" s="36"/>
      <c r="T206" s="36"/>
      <c r="U206" s="37"/>
      <c r="V206" s="41">
        <v>3</v>
      </c>
      <c r="W206" s="41"/>
      <c r="X206" s="41"/>
      <c r="Y206" s="41"/>
      <c r="Z206" s="41"/>
      <c r="AA206" s="41">
        <v>4</v>
      </c>
      <c r="AB206" s="41"/>
      <c r="AC206" s="41"/>
      <c r="AD206" s="41"/>
      <c r="AE206" s="41"/>
      <c r="AF206" s="41">
        <v>5</v>
      </c>
      <c r="AG206" s="41"/>
      <c r="AH206" s="41"/>
      <c r="AI206" s="41"/>
      <c r="AJ206" s="41">
        <v>6</v>
      </c>
      <c r="AK206" s="41"/>
      <c r="AL206" s="41"/>
      <c r="AM206" s="41"/>
      <c r="AN206" s="41"/>
      <c r="AO206" s="41">
        <v>7</v>
      </c>
      <c r="AP206" s="41"/>
      <c r="AQ206" s="41"/>
      <c r="AR206" s="41"/>
      <c r="AS206" s="41">
        <v>8</v>
      </c>
      <c r="AT206" s="41"/>
      <c r="AU206" s="41"/>
      <c r="AV206" s="41"/>
      <c r="AW206" s="41"/>
      <c r="AX206" s="41">
        <v>9</v>
      </c>
      <c r="AY206" s="41"/>
      <c r="AZ206" s="41"/>
      <c r="BA206" s="41"/>
      <c r="BB206" s="41">
        <v>10</v>
      </c>
      <c r="BC206" s="41"/>
      <c r="BD206" s="41"/>
      <c r="BE206" s="41"/>
      <c r="BF206" s="41"/>
      <c r="BG206" s="41">
        <v>11</v>
      </c>
      <c r="BH206" s="41"/>
      <c r="BI206" s="41"/>
      <c r="BJ206" s="41"/>
      <c r="BK206" s="41">
        <v>12</v>
      </c>
      <c r="BL206" s="41"/>
      <c r="BM206" s="41"/>
      <c r="BN206" s="41"/>
      <c r="BO206" s="41"/>
      <c r="BP206" s="41">
        <v>13</v>
      </c>
      <c r="BQ206" s="41"/>
      <c r="BR206" s="41"/>
      <c r="BS206" s="41"/>
    </row>
    <row r="207" spans="1:79" s="1" customFormat="1" ht="12" hidden="1" customHeight="1" x14ac:dyDescent="0.2">
      <c r="A207" s="82" t="s">
        <v>160</v>
      </c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44" t="s">
        <v>145</v>
      </c>
      <c r="O207" s="44"/>
      <c r="P207" s="44"/>
      <c r="Q207" s="44"/>
      <c r="R207" s="44"/>
      <c r="S207" s="44"/>
      <c r="T207" s="44"/>
      <c r="U207" s="44"/>
      <c r="V207" s="44" t="s">
        <v>146</v>
      </c>
      <c r="W207" s="44"/>
      <c r="X207" s="44"/>
      <c r="Y207" s="44"/>
      <c r="Z207" s="44"/>
      <c r="AA207" s="43" t="s">
        <v>77</v>
      </c>
      <c r="AB207" s="43"/>
      <c r="AC207" s="43"/>
      <c r="AD207" s="43"/>
      <c r="AE207" s="43"/>
      <c r="AF207" s="43" t="s">
        <v>78</v>
      </c>
      <c r="AG207" s="43"/>
      <c r="AH207" s="43"/>
      <c r="AI207" s="43"/>
      <c r="AJ207" s="43" t="s">
        <v>79</v>
      </c>
      <c r="AK207" s="43"/>
      <c r="AL207" s="43"/>
      <c r="AM207" s="43"/>
      <c r="AN207" s="43"/>
      <c r="AO207" s="43" t="s">
        <v>80</v>
      </c>
      <c r="AP207" s="43"/>
      <c r="AQ207" s="43"/>
      <c r="AR207" s="43"/>
      <c r="AS207" s="43" t="s">
        <v>70</v>
      </c>
      <c r="AT207" s="43"/>
      <c r="AU207" s="43"/>
      <c r="AV207" s="43"/>
      <c r="AW207" s="43"/>
      <c r="AX207" s="43" t="s">
        <v>71</v>
      </c>
      <c r="AY207" s="43"/>
      <c r="AZ207" s="43"/>
      <c r="BA207" s="43"/>
      <c r="BB207" s="43" t="s">
        <v>72</v>
      </c>
      <c r="BC207" s="43"/>
      <c r="BD207" s="43"/>
      <c r="BE207" s="43"/>
      <c r="BF207" s="43"/>
      <c r="BG207" s="43" t="s">
        <v>73</v>
      </c>
      <c r="BH207" s="43"/>
      <c r="BI207" s="43"/>
      <c r="BJ207" s="43"/>
      <c r="BK207" s="43" t="s">
        <v>74</v>
      </c>
      <c r="BL207" s="43"/>
      <c r="BM207" s="43"/>
      <c r="BN207" s="43"/>
      <c r="BO207" s="43"/>
      <c r="BP207" s="43" t="s">
        <v>75</v>
      </c>
      <c r="BQ207" s="43"/>
      <c r="BR207" s="43"/>
      <c r="BS207" s="43"/>
      <c r="CA207" s="1" t="s">
        <v>55</v>
      </c>
    </row>
    <row r="208" spans="1:79" s="7" customFormat="1" ht="12.75" customHeight="1" x14ac:dyDescent="0.2">
      <c r="A208" s="149" t="s">
        <v>161</v>
      </c>
      <c r="B208" s="149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96"/>
      <c r="O208" s="94"/>
      <c r="P208" s="94"/>
      <c r="Q208" s="94"/>
      <c r="R208" s="94"/>
      <c r="S208" s="94"/>
      <c r="T208" s="94"/>
      <c r="U208" s="95"/>
      <c r="V208" s="150"/>
      <c r="W208" s="150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  <c r="BI208" s="150"/>
      <c r="BJ208" s="150"/>
      <c r="BK208" s="150"/>
      <c r="BL208" s="150"/>
      <c r="BM208" s="150"/>
      <c r="BN208" s="150"/>
      <c r="BO208" s="150"/>
      <c r="BP208" s="151"/>
      <c r="BQ208" s="152"/>
      <c r="BR208" s="152"/>
      <c r="BS208" s="153"/>
      <c r="CA208" s="7" t="s">
        <v>56</v>
      </c>
    </row>
    <row r="211" spans="1:79" ht="35.25" customHeight="1" x14ac:dyDescent="0.2">
      <c r="A211" s="51" t="s">
        <v>305</v>
      </c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  <c r="BJ211" s="51"/>
      <c r="BK211" s="51"/>
      <c r="BL211" s="51"/>
    </row>
    <row r="212" spans="1:79" ht="90" customHeight="1" x14ac:dyDescent="0.2">
      <c r="A212" s="117" t="s">
        <v>275</v>
      </c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  <c r="Z212" s="118"/>
      <c r="AA212" s="118"/>
      <c r="AB212" s="118"/>
      <c r="AC212" s="118"/>
      <c r="AD212" s="118"/>
      <c r="AE212" s="118"/>
      <c r="AF212" s="118"/>
      <c r="AG212" s="118"/>
      <c r="AH212" s="118"/>
      <c r="AI212" s="118"/>
      <c r="AJ212" s="118"/>
      <c r="AK212" s="118"/>
      <c r="AL212" s="118"/>
      <c r="AM212" s="118"/>
      <c r="AN212" s="118"/>
      <c r="AO212" s="118"/>
      <c r="AP212" s="118"/>
      <c r="AQ212" s="118"/>
      <c r="AR212" s="118"/>
      <c r="AS212" s="118"/>
      <c r="AT212" s="118"/>
      <c r="AU212" s="118"/>
      <c r="AV212" s="118"/>
      <c r="AW212" s="118"/>
      <c r="AX212" s="118"/>
      <c r="AY212" s="118"/>
      <c r="AZ212" s="118"/>
      <c r="BA212" s="118"/>
      <c r="BB212" s="118"/>
      <c r="BC212" s="118"/>
      <c r="BD212" s="118"/>
      <c r="BE212" s="118"/>
      <c r="BF212" s="118"/>
      <c r="BG212" s="118"/>
      <c r="BH212" s="118"/>
      <c r="BI212" s="118"/>
      <c r="BJ212" s="118"/>
      <c r="BK212" s="118"/>
      <c r="BL212" s="118"/>
    </row>
    <row r="213" spans="1:79" ht="1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</row>
    <row r="215" spans="1:79" ht="28.5" customHeight="1" x14ac:dyDescent="0.2">
      <c r="A215" s="45" t="s">
        <v>291</v>
      </c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</row>
    <row r="216" spans="1:79" ht="14.25" customHeight="1" x14ac:dyDescent="0.2">
      <c r="A216" s="51" t="s">
        <v>276</v>
      </c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  <c r="BD216" s="51"/>
      <c r="BE216" s="51"/>
      <c r="BF216" s="51"/>
      <c r="BG216" s="51"/>
      <c r="BH216" s="51"/>
      <c r="BI216" s="51"/>
      <c r="BJ216" s="51"/>
      <c r="BK216" s="51"/>
      <c r="BL216" s="51"/>
    </row>
    <row r="217" spans="1:79" ht="15" customHeight="1" x14ac:dyDescent="0.2">
      <c r="A217" s="46" t="s">
        <v>218</v>
      </c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</row>
    <row r="218" spans="1:79" ht="42.95" customHeight="1" x14ac:dyDescent="0.2">
      <c r="A218" s="58" t="s">
        <v>149</v>
      </c>
      <c r="B218" s="58"/>
      <c r="C218" s="58"/>
      <c r="D218" s="58"/>
      <c r="E218" s="58"/>
      <c r="F218" s="58"/>
      <c r="G218" s="41" t="s">
        <v>20</v>
      </c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 t="s">
        <v>16</v>
      </c>
      <c r="U218" s="41"/>
      <c r="V218" s="41"/>
      <c r="W218" s="41"/>
      <c r="X218" s="41"/>
      <c r="Y218" s="41"/>
      <c r="Z218" s="41" t="s">
        <v>15</v>
      </c>
      <c r="AA218" s="41"/>
      <c r="AB218" s="41"/>
      <c r="AC218" s="41"/>
      <c r="AD218" s="41"/>
      <c r="AE218" s="41" t="s">
        <v>150</v>
      </c>
      <c r="AF218" s="41"/>
      <c r="AG218" s="41"/>
      <c r="AH218" s="41"/>
      <c r="AI218" s="41"/>
      <c r="AJ218" s="41"/>
      <c r="AK218" s="41" t="s">
        <v>151</v>
      </c>
      <c r="AL218" s="41"/>
      <c r="AM218" s="41"/>
      <c r="AN218" s="41"/>
      <c r="AO218" s="41"/>
      <c r="AP218" s="41"/>
      <c r="AQ218" s="41" t="s">
        <v>152</v>
      </c>
      <c r="AR218" s="41"/>
      <c r="AS218" s="41"/>
      <c r="AT218" s="41"/>
      <c r="AU218" s="41"/>
      <c r="AV218" s="41"/>
      <c r="AW218" s="41" t="s">
        <v>110</v>
      </c>
      <c r="AX218" s="41"/>
      <c r="AY218" s="41"/>
      <c r="AZ218" s="41"/>
      <c r="BA218" s="41"/>
      <c r="BB218" s="41"/>
      <c r="BC218" s="41"/>
      <c r="BD218" s="41"/>
      <c r="BE218" s="41"/>
      <c r="BF218" s="41"/>
      <c r="BG218" s="41" t="s">
        <v>153</v>
      </c>
      <c r="BH218" s="41"/>
      <c r="BI218" s="41"/>
      <c r="BJ218" s="41"/>
      <c r="BK218" s="41"/>
      <c r="BL218" s="41"/>
    </row>
    <row r="219" spans="1:79" ht="39.950000000000003" customHeight="1" x14ac:dyDescent="0.2">
      <c r="A219" s="58"/>
      <c r="B219" s="58"/>
      <c r="C219" s="58"/>
      <c r="D219" s="58"/>
      <c r="E219" s="58"/>
      <c r="F219" s="58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 t="s">
        <v>18</v>
      </c>
      <c r="AX219" s="41"/>
      <c r="AY219" s="41"/>
      <c r="AZ219" s="41"/>
      <c r="BA219" s="41"/>
      <c r="BB219" s="41" t="s">
        <v>17</v>
      </c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</row>
    <row r="220" spans="1:79" ht="15" customHeight="1" x14ac:dyDescent="0.2">
      <c r="A220" s="41">
        <v>1</v>
      </c>
      <c r="B220" s="41"/>
      <c r="C220" s="41"/>
      <c r="D220" s="41"/>
      <c r="E220" s="41"/>
      <c r="F220" s="41"/>
      <c r="G220" s="41">
        <v>2</v>
      </c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>
        <v>3</v>
      </c>
      <c r="U220" s="41"/>
      <c r="V220" s="41"/>
      <c r="W220" s="41"/>
      <c r="X220" s="41"/>
      <c r="Y220" s="41"/>
      <c r="Z220" s="41">
        <v>4</v>
      </c>
      <c r="AA220" s="41"/>
      <c r="AB220" s="41"/>
      <c r="AC220" s="41"/>
      <c r="AD220" s="41"/>
      <c r="AE220" s="41">
        <v>5</v>
      </c>
      <c r="AF220" s="41"/>
      <c r="AG220" s="41"/>
      <c r="AH220" s="41"/>
      <c r="AI220" s="41"/>
      <c r="AJ220" s="41"/>
      <c r="AK220" s="41">
        <v>6</v>
      </c>
      <c r="AL220" s="41"/>
      <c r="AM220" s="41"/>
      <c r="AN220" s="41"/>
      <c r="AO220" s="41"/>
      <c r="AP220" s="41"/>
      <c r="AQ220" s="41">
        <v>7</v>
      </c>
      <c r="AR220" s="41"/>
      <c r="AS220" s="41"/>
      <c r="AT220" s="41"/>
      <c r="AU220" s="41"/>
      <c r="AV220" s="41"/>
      <c r="AW220" s="41">
        <v>8</v>
      </c>
      <c r="AX220" s="41"/>
      <c r="AY220" s="41"/>
      <c r="AZ220" s="41"/>
      <c r="BA220" s="41"/>
      <c r="BB220" s="41">
        <v>9</v>
      </c>
      <c r="BC220" s="41"/>
      <c r="BD220" s="41"/>
      <c r="BE220" s="41"/>
      <c r="BF220" s="41"/>
      <c r="BG220" s="41">
        <v>10</v>
      </c>
      <c r="BH220" s="41"/>
      <c r="BI220" s="41"/>
      <c r="BJ220" s="41"/>
      <c r="BK220" s="41"/>
      <c r="BL220" s="41"/>
    </row>
    <row r="221" spans="1:79" s="1" customFormat="1" ht="12" hidden="1" customHeight="1" x14ac:dyDescent="0.2">
      <c r="A221" s="44" t="s">
        <v>76</v>
      </c>
      <c r="B221" s="44"/>
      <c r="C221" s="44"/>
      <c r="D221" s="44"/>
      <c r="E221" s="44"/>
      <c r="F221" s="44"/>
      <c r="G221" s="82" t="s">
        <v>69</v>
      </c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43" t="s">
        <v>92</v>
      </c>
      <c r="U221" s="43"/>
      <c r="V221" s="43"/>
      <c r="W221" s="43"/>
      <c r="X221" s="43"/>
      <c r="Y221" s="43"/>
      <c r="Z221" s="43" t="s">
        <v>93</v>
      </c>
      <c r="AA221" s="43"/>
      <c r="AB221" s="43"/>
      <c r="AC221" s="43"/>
      <c r="AD221" s="43"/>
      <c r="AE221" s="43" t="s">
        <v>94</v>
      </c>
      <c r="AF221" s="43"/>
      <c r="AG221" s="43"/>
      <c r="AH221" s="43"/>
      <c r="AI221" s="43"/>
      <c r="AJ221" s="43"/>
      <c r="AK221" s="43" t="s">
        <v>95</v>
      </c>
      <c r="AL221" s="43"/>
      <c r="AM221" s="43"/>
      <c r="AN221" s="43"/>
      <c r="AO221" s="43"/>
      <c r="AP221" s="43"/>
      <c r="AQ221" s="83" t="s">
        <v>111</v>
      </c>
      <c r="AR221" s="43"/>
      <c r="AS221" s="43"/>
      <c r="AT221" s="43"/>
      <c r="AU221" s="43"/>
      <c r="AV221" s="43"/>
      <c r="AW221" s="43" t="s">
        <v>96</v>
      </c>
      <c r="AX221" s="43"/>
      <c r="AY221" s="43"/>
      <c r="AZ221" s="43"/>
      <c r="BA221" s="43"/>
      <c r="BB221" s="43" t="s">
        <v>97</v>
      </c>
      <c r="BC221" s="43"/>
      <c r="BD221" s="43"/>
      <c r="BE221" s="43"/>
      <c r="BF221" s="43"/>
      <c r="BG221" s="83" t="s">
        <v>112</v>
      </c>
      <c r="BH221" s="43"/>
      <c r="BI221" s="43"/>
      <c r="BJ221" s="43"/>
      <c r="BK221" s="43"/>
      <c r="BL221" s="43"/>
      <c r="CA221" s="1" t="s">
        <v>57</v>
      </c>
    </row>
    <row r="222" spans="1:79" s="105" customFormat="1" ht="25.5" customHeight="1" x14ac:dyDescent="0.2">
      <c r="A222" s="139">
        <v>2210</v>
      </c>
      <c r="B222" s="139"/>
      <c r="C222" s="139"/>
      <c r="D222" s="139"/>
      <c r="E222" s="139"/>
      <c r="F222" s="139"/>
      <c r="G222" s="99" t="s">
        <v>229</v>
      </c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1"/>
      <c r="T222" s="146">
        <v>2389900</v>
      </c>
      <c r="U222" s="146"/>
      <c r="V222" s="146"/>
      <c r="W222" s="146"/>
      <c r="X222" s="146"/>
      <c r="Y222" s="146"/>
      <c r="Z222" s="146">
        <v>2389892.66</v>
      </c>
      <c r="AA222" s="146"/>
      <c r="AB222" s="146"/>
      <c r="AC222" s="146"/>
      <c r="AD222" s="146"/>
      <c r="AE222" s="146">
        <v>139900</v>
      </c>
      <c r="AF222" s="146"/>
      <c r="AG222" s="146"/>
      <c r="AH222" s="146"/>
      <c r="AI222" s="146"/>
      <c r="AJ222" s="146"/>
      <c r="AK222" s="146">
        <v>0</v>
      </c>
      <c r="AL222" s="146"/>
      <c r="AM222" s="146"/>
      <c r="AN222" s="146"/>
      <c r="AO222" s="146"/>
      <c r="AP222" s="146"/>
      <c r="AQ222" s="146">
        <f>IF(ISNUMBER(AK222),AK222,0)-IF(ISNUMBER(AE222),AE222,0)</f>
        <v>-139900</v>
      </c>
      <c r="AR222" s="146"/>
      <c r="AS222" s="146"/>
      <c r="AT222" s="146"/>
      <c r="AU222" s="146"/>
      <c r="AV222" s="146"/>
      <c r="AW222" s="146">
        <v>139900</v>
      </c>
      <c r="AX222" s="146"/>
      <c r="AY222" s="146"/>
      <c r="AZ222" s="146"/>
      <c r="BA222" s="146"/>
      <c r="BB222" s="146">
        <v>0</v>
      </c>
      <c r="BC222" s="146"/>
      <c r="BD222" s="146"/>
      <c r="BE222" s="146"/>
      <c r="BF222" s="146"/>
      <c r="BG222" s="146">
        <f>IF(ISNUMBER(Z222),Z222,0)+IF(ISNUMBER(AK222),AK222,0)</f>
        <v>2389892.66</v>
      </c>
      <c r="BH222" s="146"/>
      <c r="BI222" s="146"/>
      <c r="BJ222" s="146"/>
      <c r="BK222" s="146"/>
      <c r="BL222" s="146"/>
      <c r="CA222" s="105" t="s">
        <v>58</v>
      </c>
    </row>
    <row r="223" spans="1:79" s="105" customFormat="1" ht="12.75" customHeight="1" x14ac:dyDescent="0.2">
      <c r="A223" s="139">
        <v>2240</v>
      </c>
      <c r="B223" s="139"/>
      <c r="C223" s="139"/>
      <c r="D223" s="139"/>
      <c r="E223" s="139"/>
      <c r="F223" s="139"/>
      <c r="G223" s="99" t="s">
        <v>230</v>
      </c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1"/>
      <c r="T223" s="146">
        <v>100000</v>
      </c>
      <c r="U223" s="146"/>
      <c r="V223" s="146"/>
      <c r="W223" s="146"/>
      <c r="X223" s="146"/>
      <c r="Y223" s="146"/>
      <c r="Z223" s="146">
        <v>36920.5</v>
      </c>
      <c r="AA223" s="146"/>
      <c r="AB223" s="146"/>
      <c r="AC223" s="146"/>
      <c r="AD223" s="146"/>
      <c r="AE223" s="146">
        <v>0</v>
      </c>
      <c r="AF223" s="146"/>
      <c r="AG223" s="146"/>
      <c r="AH223" s="146"/>
      <c r="AI223" s="146"/>
      <c r="AJ223" s="146"/>
      <c r="AK223" s="146">
        <v>0</v>
      </c>
      <c r="AL223" s="146"/>
      <c r="AM223" s="146"/>
      <c r="AN223" s="146"/>
      <c r="AO223" s="146"/>
      <c r="AP223" s="146"/>
      <c r="AQ223" s="146">
        <f>IF(ISNUMBER(AK223),AK223,0)-IF(ISNUMBER(AE223),AE223,0)</f>
        <v>0</v>
      </c>
      <c r="AR223" s="146"/>
      <c r="AS223" s="146"/>
      <c r="AT223" s="146"/>
      <c r="AU223" s="146"/>
      <c r="AV223" s="146"/>
      <c r="AW223" s="146">
        <v>0</v>
      </c>
      <c r="AX223" s="146"/>
      <c r="AY223" s="146"/>
      <c r="AZ223" s="146"/>
      <c r="BA223" s="146"/>
      <c r="BB223" s="146">
        <v>0</v>
      </c>
      <c r="BC223" s="146"/>
      <c r="BD223" s="146"/>
      <c r="BE223" s="146"/>
      <c r="BF223" s="146"/>
      <c r="BG223" s="146">
        <f>IF(ISNUMBER(Z223),Z223,0)+IF(ISNUMBER(AK223),AK223,0)</f>
        <v>36920.5</v>
      </c>
      <c r="BH223" s="146"/>
      <c r="BI223" s="146"/>
      <c r="BJ223" s="146"/>
      <c r="BK223" s="146"/>
      <c r="BL223" s="146"/>
    </row>
    <row r="224" spans="1:79" s="7" customFormat="1" ht="12.75" customHeight="1" x14ac:dyDescent="0.2">
      <c r="A224" s="97"/>
      <c r="B224" s="97"/>
      <c r="C224" s="97"/>
      <c r="D224" s="97"/>
      <c r="E224" s="97"/>
      <c r="F224" s="97"/>
      <c r="G224" s="106" t="s">
        <v>161</v>
      </c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8"/>
      <c r="T224" s="145">
        <v>2489900</v>
      </c>
      <c r="U224" s="145"/>
      <c r="V224" s="145"/>
      <c r="W224" s="145"/>
      <c r="X224" s="145"/>
      <c r="Y224" s="145"/>
      <c r="Z224" s="145">
        <v>2426813.16</v>
      </c>
      <c r="AA224" s="145"/>
      <c r="AB224" s="145"/>
      <c r="AC224" s="145"/>
      <c r="AD224" s="145"/>
      <c r="AE224" s="145">
        <v>139900</v>
      </c>
      <c r="AF224" s="145"/>
      <c r="AG224" s="145"/>
      <c r="AH224" s="145"/>
      <c r="AI224" s="145"/>
      <c r="AJ224" s="145"/>
      <c r="AK224" s="145">
        <v>0</v>
      </c>
      <c r="AL224" s="145"/>
      <c r="AM224" s="145"/>
      <c r="AN224" s="145"/>
      <c r="AO224" s="145"/>
      <c r="AP224" s="145"/>
      <c r="AQ224" s="145">
        <f>IF(ISNUMBER(AK224),AK224,0)-IF(ISNUMBER(AE224),AE224,0)</f>
        <v>-139900</v>
      </c>
      <c r="AR224" s="145"/>
      <c r="AS224" s="145"/>
      <c r="AT224" s="145"/>
      <c r="AU224" s="145"/>
      <c r="AV224" s="145"/>
      <c r="AW224" s="145">
        <v>139900</v>
      </c>
      <c r="AX224" s="145"/>
      <c r="AY224" s="145"/>
      <c r="AZ224" s="145"/>
      <c r="BA224" s="145"/>
      <c r="BB224" s="145">
        <v>0</v>
      </c>
      <c r="BC224" s="145"/>
      <c r="BD224" s="145"/>
      <c r="BE224" s="145"/>
      <c r="BF224" s="145"/>
      <c r="BG224" s="145">
        <f>IF(ISNUMBER(Z224),Z224,0)+IF(ISNUMBER(AK224),AK224,0)</f>
        <v>2426813.16</v>
      </c>
      <c r="BH224" s="145"/>
      <c r="BI224" s="145"/>
      <c r="BJ224" s="145"/>
      <c r="BK224" s="145"/>
      <c r="BL224" s="145"/>
    </row>
    <row r="226" spans="1:79" ht="14.25" customHeight="1" x14ac:dyDescent="0.2">
      <c r="A226" s="51" t="s">
        <v>292</v>
      </c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1"/>
    </row>
    <row r="227" spans="1:79" ht="15" customHeight="1" x14ac:dyDescent="0.2">
      <c r="A227" s="46" t="s">
        <v>218</v>
      </c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</row>
    <row r="228" spans="1:79" ht="18" customHeight="1" x14ac:dyDescent="0.2">
      <c r="A228" s="41" t="s">
        <v>149</v>
      </c>
      <c r="B228" s="41"/>
      <c r="C228" s="41"/>
      <c r="D228" s="41"/>
      <c r="E228" s="41"/>
      <c r="F228" s="41"/>
      <c r="G228" s="41" t="s">
        <v>20</v>
      </c>
      <c r="H228" s="41"/>
      <c r="I228" s="41"/>
      <c r="J228" s="41"/>
      <c r="K228" s="41"/>
      <c r="L228" s="41"/>
      <c r="M228" s="41"/>
      <c r="N228" s="41"/>
      <c r="O228" s="41"/>
      <c r="P228" s="41"/>
      <c r="Q228" s="41" t="s">
        <v>279</v>
      </c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 t="s">
        <v>289</v>
      </c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</row>
    <row r="229" spans="1:79" ht="42.95" customHeight="1" x14ac:dyDescent="0.2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 t="s">
        <v>154</v>
      </c>
      <c r="R229" s="41"/>
      <c r="S229" s="41"/>
      <c r="T229" s="41"/>
      <c r="U229" s="41"/>
      <c r="V229" s="58" t="s">
        <v>155</v>
      </c>
      <c r="W229" s="58"/>
      <c r="X229" s="58"/>
      <c r="Y229" s="58"/>
      <c r="Z229" s="41" t="s">
        <v>156</v>
      </c>
      <c r="AA229" s="41"/>
      <c r="AB229" s="41"/>
      <c r="AC229" s="41"/>
      <c r="AD229" s="41"/>
      <c r="AE229" s="41"/>
      <c r="AF229" s="41"/>
      <c r="AG229" s="41"/>
      <c r="AH229" s="41"/>
      <c r="AI229" s="41"/>
      <c r="AJ229" s="41" t="s">
        <v>157</v>
      </c>
      <c r="AK229" s="41"/>
      <c r="AL229" s="41"/>
      <c r="AM229" s="41"/>
      <c r="AN229" s="41"/>
      <c r="AO229" s="41" t="s">
        <v>21</v>
      </c>
      <c r="AP229" s="41"/>
      <c r="AQ229" s="41"/>
      <c r="AR229" s="41"/>
      <c r="AS229" s="41"/>
      <c r="AT229" s="58" t="s">
        <v>158</v>
      </c>
      <c r="AU229" s="58"/>
      <c r="AV229" s="58"/>
      <c r="AW229" s="58"/>
      <c r="AX229" s="41" t="s">
        <v>156</v>
      </c>
      <c r="AY229" s="41"/>
      <c r="AZ229" s="41"/>
      <c r="BA229" s="41"/>
      <c r="BB229" s="41"/>
      <c r="BC229" s="41"/>
      <c r="BD229" s="41"/>
      <c r="BE229" s="41"/>
      <c r="BF229" s="41"/>
      <c r="BG229" s="41"/>
      <c r="BH229" s="41" t="s">
        <v>159</v>
      </c>
      <c r="BI229" s="41"/>
      <c r="BJ229" s="41"/>
      <c r="BK229" s="41"/>
      <c r="BL229" s="41"/>
    </row>
    <row r="230" spans="1:79" ht="63" customHeight="1" x14ac:dyDescent="0.2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58"/>
      <c r="W230" s="58"/>
      <c r="X230" s="58"/>
      <c r="Y230" s="58"/>
      <c r="Z230" s="41" t="s">
        <v>18</v>
      </c>
      <c r="AA230" s="41"/>
      <c r="AB230" s="41"/>
      <c r="AC230" s="41"/>
      <c r="AD230" s="41"/>
      <c r="AE230" s="41" t="s">
        <v>17</v>
      </c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58"/>
      <c r="AU230" s="58"/>
      <c r="AV230" s="58"/>
      <c r="AW230" s="58"/>
      <c r="AX230" s="41" t="s">
        <v>18</v>
      </c>
      <c r="AY230" s="41"/>
      <c r="AZ230" s="41"/>
      <c r="BA230" s="41"/>
      <c r="BB230" s="41"/>
      <c r="BC230" s="41" t="s">
        <v>17</v>
      </c>
      <c r="BD230" s="41"/>
      <c r="BE230" s="41"/>
      <c r="BF230" s="41"/>
      <c r="BG230" s="41"/>
      <c r="BH230" s="41"/>
      <c r="BI230" s="41"/>
      <c r="BJ230" s="41"/>
      <c r="BK230" s="41"/>
      <c r="BL230" s="41"/>
    </row>
    <row r="231" spans="1:79" ht="15" customHeight="1" x14ac:dyDescent="0.2">
      <c r="A231" s="41">
        <v>1</v>
      </c>
      <c r="B231" s="41"/>
      <c r="C231" s="41"/>
      <c r="D231" s="41"/>
      <c r="E231" s="41"/>
      <c r="F231" s="41"/>
      <c r="G231" s="41">
        <v>2</v>
      </c>
      <c r="H231" s="41"/>
      <c r="I231" s="41"/>
      <c r="J231" s="41"/>
      <c r="K231" s="41"/>
      <c r="L231" s="41"/>
      <c r="M231" s="41"/>
      <c r="N231" s="41"/>
      <c r="O231" s="41"/>
      <c r="P231" s="41"/>
      <c r="Q231" s="41">
        <v>3</v>
      </c>
      <c r="R231" s="41"/>
      <c r="S231" s="41"/>
      <c r="T231" s="41"/>
      <c r="U231" s="41"/>
      <c r="V231" s="41">
        <v>4</v>
      </c>
      <c r="W231" s="41"/>
      <c r="X231" s="41"/>
      <c r="Y231" s="41"/>
      <c r="Z231" s="41">
        <v>5</v>
      </c>
      <c r="AA231" s="41"/>
      <c r="AB231" s="41"/>
      <c r="AC231" s="41"/>
      <c r="AD231" s="41"/>
      <c r="AE231" s="41">
        <v>6</v>
      </c>
      <c r="AF231" s="41"/>
      <c r="AG231" s="41"/>
      <c r="AH231" s="41"/>
      <c r="AI231" s="41"/>
      <c r="AJ231" s="41">
        <v>7</v>
      </c>
      <c r="AK231" s="41"/>
      <c r="AL231" s="41"/>
      <c r="AM231" s="41"/>
      <c r="AN231" s="41"/>
      <c r="AO231" s="41">
        <v>8</v>
      </c>
      <c r="AP231" s="41"/>
      <c r="AQ231" s="41"/>
      <c r="AR231" s="41"/>
      <c r="AS231" s="41"/>
      <c r="AT231" s="41">
        <v>9</v>
      </c>
      <c r="AU231" s="41"/>
      <c r="AV231" s="41"/>
      <c r="AW231" s="41"/>
      <c r="AX231" s="41">
        <v>10</v>
      </c>
      <c r="AY231" s="41"/>
      <c r="AZ231" s="41"/>
      <c r="BA231" s="41"/>
      <c r="BB231" s="41"/>
      <c r="BC231" s="41">
        <v>11</v>
      </c>
      <c r="BD231" s="41"/>
      <c r="BE231" s="41"/>
      <c r="BF231" s="41"/>
      <c r="BG231" s="41"/>
      <c r="BH231" s="41">
        <v>12</v>
      </c>
      <c r="BI231" s="41"/>
      <c r="BJ231" s="41"/>
      <c r="BK231" s="41"/>
      <c r="BL231" s="41"/>
    </row>
    <row r="232" spans="1:79" s="1" customFormat="1" ht="12" hidden="1" customHeight="1" x14ac:dyDescent="0.2">
      <c r="A232" s="44" t="s">
        <v>76</v>
      </c>
      <c r="B232" s="44"/>
      <c r="C232" s="44"/>
      <c r="D232" s="44"/>
      <c r="E232" s="44"/>
      <c r="F232" s="44"/>
      <c r="G232" s="82" t="s">
        <v>69</v>
      </c>
      <c r="H232" s="82"/>
      <c r="I232" s="82"/>
      <c r="J232" s="82"/>
      <c r="K232" s="82"/>
      <c r="L232" s="82"/>
      <c r="M232" s="82"/>
      <c r="N232" s="82"/>
      <c r="O232" s="82"/>
      <c r="P232" s="82"/>
      <c r="Q232" s="43" t="s">
        <v>92</v>
      </c>
      <c r="R232" s="43"/>
      <c r="S232" s="43"/>
      <c r="T232" s="43"/>
      <c r="U232" s="43"/>
      <c r="V232" s="43" t="s">
        <v>93</v>
      </c>
      <c r="W232" s="43"/>
      <c r="X232" s="43"/>
      <c r="Y232" s="43"/>
      <c r="Z232" s="43" t="s">
        <v>94</v>
      </c>
      <c r="AA232" s="43"/>
      <c r="AB232" s="43"/>
      <c r="AC232" s="43"/>
      <c r="AD232" s="43"/>
      <c r="AE232" s="43" t="s">
        <v>95</v>
      </c>
      <c r="AF232" s="43"/>
      <c r="AG232" s="43"/>
      <c r="AH232" s="43"/>
      <c r="AI232" s="43"/>
      <c r="AJ232" s="83" t="s">
        <v>113</v>
      </c>
      <c r="AK232" s="43"/>
      <c r="AL232" s="43"/>
      <c r="AM232" s="43"/>
      <c r="AN232" s="43"/>
      <c r="AO232" s="43" t="s">
        <v>96</v>
      </c>
      <c r="AP232" s="43"/>
      <c r="AQ232" s="43"/>
      <c r="AR232" s="43"/>
      <c r="AS232" s="43"/>
      <c r="AT232" s="83" t="s">
        <v>114</v>
      </c>
      <c r="AU232" s="43"/>
      <c r="AV232" s="43"/>
      <c r="AW232" s="43"/>
      <c r="AX232" s="43" t="s">
        <v>97</v>
      </c>
      <c r="AY232" s="43"/>
      <c r="AZ232" s="43"/>
      <c r="BA232" s="43"/>
      <c r="BB232" s="43"/>
      <c r="BC232" s="43" t="s">
        <v>98</v>
      </c>
      <c r="BD232" s="43"/>
      <c r="BE232" s="43"/>
      <c r="BF232" s="43"/>
      <c r="BG232" s="43"/>
      <c r="BH232" s="83" t="s">
        <v>113</v>
      </c>
      <c r="BI232" s="43"/>
      <c r="BJ232" s="43"/>
      <c r="BK232" s="43"/>
      <c r="BL232" s="43"/>
      <c r="CA232" s="1" t="s">
        <v>59</v>
      </c>
    </row>
    <row r="233" spans="1:79" s="105" customFormat="1" ht="25.5" customHeight="1" x14ac:dyDescent="0.2">
      <c r="A233" s="139">
        <v>2210</v>
      </c>
      <c r="B233" s="139"/>
      <c r="C233" s="139"/>
      <c r="D233" s="139"/>
      <c r="E233" s="139"/>
      <c r="F233" s="139"/>
      <c r="G233" s="99" t="s">
        <v>229</v>
      </c>
      <c r="H233" s="100"/>
      <c r="I233" s="100"/>
      <c r="J233" s="100"/>
      <c r="K233" s="100"/>
      <c r="L233" s="100"/>
      <c r="M233" s="100"/>
      <c r="N233" s="100"/>
      <c r="O233" s="100"/>
      <c r="P233" s="101"/>
      <c r="Q233" s="146">
        <v>1549950</v>
      </c>
      <c r="R233" s="146"/>
      <c r="S233" s="146"/>
      <c r="T233" s="146"/>
      <c r="U233" s="146"/>
      <c r="V233" s="146">
        <v>0</v>
      </c>
      <c r="W233" s="146"/>
      <c r="X233" s="146"/>
      <c r="Y233" s="146"/>
      <c r="Z233" s="146">
        <v>0</v>
      </c>
      <c r="AA233" s="146"/>
      <c r="AB233" s="146"/>
      <c r="AC233" s="146"/>
      <c r="AD233" s="146"/>
      <c r="AE233" s="146">
        <v>0</v>
      </c>
      <c r="AF233" s="146"/>
      <c r="AG233" s="146"/>
      <c r="AH233" s="146"/>
      <c r="AI233" s="146"/>
      <c r="AJ233" s="146">
        <f>IF(ISNUMBER(Q233),Q233,0)-IF(ISNUMBER(Z233),Z233,0)</f>
        <v>1549950</v>
      </c>
      <c r="AK233" s="146"/>
      <c r="AL233" s="146"/>
      <c r="AM233" s="146"/>
      <c r="AN233" s="146"/>
      <c r="AO233" s="146">
        <v>920000</v>
      </c>
      <c r="AP233" s="146"/>
      <c r="AQ233" s="146"/>
      <c r="AR233" s="146"/>
      <c r="AS233" s="146"/>
      <c r="AT233" s="146">
        <f>IF(ISNUMBER(V233),V233,0)-IF(ISNUMBER(Z233),Z233,0)-IF(ISNUMBER(AE233),AE233,0)</f>
        <v>0</v>
      </c>
      <c r="AU233" s="146"/>
      <c r="AV233" s="146"/>
      <c r="AW233" s="146"/>
      <c r="AX233" s="146">
        <v>0</v>
      </c>
      <c r="AY233" s="146"/>
      <c r="AZ233" s="146"/>
      <c r="BA233" s="146"/>
      <c r="BB233" s="146"/>
      <c r="BC233" s="146">
        <v>0</v>
      </c>
      <c r="BD233" s="146"/>
      <c r="BE233" s="146"/>
      <c r="BF233" s="146"/>
      <c r="BG233" s="146"/>
      <c r="BH233" s="146">
        <f>IF(ISNUMBER(AO233),AO233,0)-IF(ISNUMBER(AX233),AX233,0)</f>
        <v>920000</v>
      </c>
      <c r="BI233" s="146"/>
      <c r="BJ233" s="146"/>
      <c r="BK233" s="146"/>
      <c r="BL233" s="146"/>
      <c r="CA233" s="105" t="s">
        <v>60</v>
      </c>
    </row>
    <row r="234" spans="1:79" s="105" customFormat="1" ht="25.5" customHeight="1" x14ac:dyDescent="0.2">
      <c r="A234" s="139">
        <v>2240</v>
      </c>
      <c r="B234" s="139"/>
      <c r="C234" s="139"/>
      <c r="D234" s="139"/>
      <c r="E234" s="139"/>
      <c r="F234" s="139"/>
      <c r="G234" s="99" t="s">
        <v>230</v>
      </c>
      <c r="H234" s="100"/>
      <c r="I234" s="100"/>
      <c r="J234" s="100"/>
      <c r="K234" s="100"/>
      <c r="L234" s="100"/>
      <c r="M234" s="100"/>
      <c r="N234" s="100"/>
      <c r="O234" s="100"/>
      <c r="P234" s="101"/>
      <c r="Q234" s="146">
        <v>60050</v>
      </c>
      <c r="R234" s="146"/>
      <c r="S234" s="146"/>
      <c r="T234" s="146"/>
      <c r="U234" s="146"/>
      <c r="V234" s="146">
        <v>0</v>
      </c>
      <c r="W234" s="146"/>
      <c r="X234" s="146"/>
      <c r="Y234" s="146"/>
      <c r="Z234" s="146">
        <v>0</v>
      </c>
      <c r="AA234" s="146"/>
      <c r="AB234" s="146"/>
      <c r="AC234" s="146"/>
      <c r="AD234" s="146"/>
      <c r="AE234" s="146">
        <v>0</v>
      </c>
      <c r="AF234" s="146"/>
      <c r="AG234" s="146"/>
      <c r="AH234" s="146"/>
      <c r="AI234" s="146"/>
      <c r="AJ234" s="146">
        <f>IF(ISNUMBER(Q234),Q234,0)-IF(ISNUMBER(Z234),Z234,0)</f>
        <v>60050</v>
      </c>
      <c r="AK234" s="146"/>
      <c r="AL234" s="146"/>
      <c r="AM234" s="146"/>
      <c r="AN234" s="146"/>
      <c r="AO234" s="146">
        <v>80000</v>
      </c>
      <c r="AP234" s="146"/>
      <c r="AQ234" s="146"/>
      <c r="AR234" s="146"/>
      <c r="AS234" s="146"/>
      <c r="AT234" s="146">
        <f>IF(ISNUMBER(V234),V234,0)-IF(ISNUMBER(Z234),Z234,0)-IF(ISNUMBER(AE234),AE234,0)</f>
        <v>0</v>
      </c>
      <c r="AU234" s="146"/>
      <c r="AV234" s="146"/>
      <c r="AW234" s="146"/>
      <c r="AX234" s="146">
        <v>0</v>
      </c>
      <c r="AY234" s="146"/>
      <c r="AZ234" s="146"/>
      <c r="BA234" s="146"/>
      <c r="BB234" s="146"/>
      <c r="BC234" s="146">
        <v>0</v>
      </c>
      <c r="BD234" s="146"/>
      <c r="BE234" s="146"/>
      <c r="BF234" s="146"/>
      <c r="BG234" s="146"/>
      <c r="BH234" s="146">
        <f>IF(ISNUMBER(AO234),AO234,0)-IF(ISNUMBER(AX234),AX234,0)</f>
        <v>80000</v>
      </c>
      <c r="BI234" s="146"/>
      <c r="BJ234" s="146"/>
      <c r="BK234" s="146"/>
      <c r="BL234" s="146"/>
    </row>
    <row r="235" spans="1:79" s="7" customFormat="1" ht="12.75" customHeight="1" x14ac:dyDescent="0.2">
      <c r="A235" s="97"/>
      <c r="B235" s="97"/>
      <c r="C235" s="97"/>
      <c r="D235" s="97"/>
      <c r="E235" s="97"/>
      <c r="F235" s="97"/>
      <c r="G235" s="106" t="s">
        <v>161</v>
      </c>
      <c r="H235" s="107"/>
      <c r="I235" s="107"/>
      <c r="J235" s="107"/>
      <c r="K235" s="107"/>
      <c r="L235" s="107"/>
      <c r="M235" s="107"/>
      <c r="N235" s="107"/>
      <c r="O235" s="107"/>
      <c r="P235" s="108"/>
      <c r="Q235" s="145">
        <v>1610000</v>
      </c>
      <c r="R235" s="145"/>
      <c r="S235" s="145"/>
      <c r="T235" s="145"/>
      <c r="U235" s="145"/>
      <c r="V235" s="145">
        <v>0</v>
      </c>
      <c r="W235" s="145"/>
      <c r="X235" s="145"/>
      <c r="Y235" s="145"/>
      <c r="Z235" s="145">
        <v>0</v>
      </c>
      <c r="AA235" s="145"/>
      <c r="AB235" s="145"/>
      <c r="AC235" s="145"/>
      <c r="AD235" s="145"/>
      <c r="AE235" s="145">
        <v>0</v>
      </c>
      <c r="AF235" s="145"/>
      <c r="AG235" s="145"/>
      <c r="AH235" s="145"/>
      <c r="AI235" s="145"/>
      <c r="AJ235" s="145">
        <f>IF(ISNUMBER(Q235),Q235,0)-IF(ISNUMBER(Z235),Z235,0)</f>
        <v>1610000</v>
      </c>
      <c r="AK235" s="145"/>
      <c r="AL235" s="145"/>
      <c r="AM235" s="145"/>
      <c r="AN235" s="145"/>
      <c r="AO235" s="145">
        <v>1000000</v>
      </c>
      <c r="AP235" s="145"/>
      <c r="AQ235" s="145"/>
      <c r="AR235" s="145"/>
      <c r="AS235" s="145"/>
      <c r="AT235" s="145">
        <f>IF(ISNUMBER(V235),V235,0)-IF(ISNUMBER(Z235),Z235,0)-IF(ISNUMBER(AE235),AE235,0)</f>
        <v>0</v>
      </c>
      <c r="AU235" s="145"/>
      <c r="AV235" s="145"/>
      <c r="AW235" s="145"/>
      <c r="AX235" s="145">
        <v>0</v>
      </c>
      <c r="AY235" s="145"/>
      <c r="AZ235" s="145"/>
      <c r="BA235" s="145"/>
      <c r="BB235" s="145"/>
      <c r="BC235" s="145">
        <v>0</v>
      </c>
      <c r="BD235" s="145"/>
      <c r="BE235" s="145"/>
      <c r="BF235" s="145"/>
      <c r="BG235" s="145"/>
      <c r="BH235" s="145">
        <f>IF(ISNUMBER(AO235),AO235,0)-IF(ISNUMBER(AX235),AX235,0)</f>
        <v>1000000</v>
      </c>
      <c r="BI235" s="145"/>
      <c r="BJ235" s="145"/>
      <c r="BK235" s="145"/>
      <c r="BL235" s="145"/>
    </row>
    <row r="237" spans="1:79" ht="14.25" customHeight="1" x14ac:dyDescent="0.2">
      <c r="A237" s="51" t="s">
        <v>280</v>
      </c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51"/>
      <c r="BC237" s="51"/>
      <c r="BD237" s="51"/>
      <c r="BE237" s="51"/>
      <c r="BF237" s="51"/>
      <c r="BG237" s="51"/>
      <c r="BH237" s="51"/>
      <c r="BI237" s="51"/>
      <c r="BJ237" s="51"/>
      <c r="BK237" s="51"/>
      <c r="BL237" s="51"/>
    </row>
    <row r="238" spans="1:79" ht="15" customHeight="1" x14ac:dyDescent="0.2">
      <c r="A238" s="46" t="s">
        <v>218</v>
      </c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</row>
    <row r="239" spans="1:79" ht="42.95" customHeight="1" x14ac:dyDescent="0.2">
      <c r="A239" s="58" t="s">
        <v>149</v>
      </c>
      <c r="B239" s="58"/>
      <c r="C239" s="58"/>
      <c r="D239" s="58"/>
      <c r="E239" s="58"/>
      <c r="F239" s="58"/>
      <c r="G239" s="41" t="s">
        <v>20</v>
      </c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 t="s">
        <v>16</v>
      </c>
      <c r="U239" s="41"/>
      <c r="V239" s="41"/>
      <c r="W239" s="41"/>
      <c r="X239" s="41"/>
      <c r="Y239" s="41"/>
      <c r="Z239" s="41" t="s">
        <v>15</v>
      </c>
      <c r="AA239" s="41"/>
      <c r="AB239" s="41"/>
      <c r="AC239" s="41"/>
      <c r="AD239" s="41"/>
      <c r="AE239" s="41" t="s">
        <v>277</v>
      </c>
      <c r="AF239" s="41"/>
      <c r="AG239" s="41"/>
      <c r="AH239" s="41"/>
      <c r="AI239" s="41"/>
      <c r="AJ239" s="41"/>
      <c r="AK239" s="41" t="s">
        <v>281</v>
      </c>
      <c r="AL239" s="41"/>
      <c r="AM239" s="41"/>
      <c r="AN239" s="41"/>
      <c r="AO239" s="41"/>
      <c r="AP239" s="41"/>
      <c r="AQ239" s="41" t="s">
        <v>293</v>
      </c>
      <c r="AR239" s="41"/>
      <c r="AS239" s="41"/>
      <c r="AT239" s="41"/>
      <c r="AU239" s="41"/>
      <c r="AV239" s="41"/>
      <c r="AW239" s="41" t="s">
        <v>19</v>
      </c>
      <c r="AX239" s="41"/>
      <c r="AY239" s="41"/>
      <c r="AZ239" s="41"/>
      <c r="BA239" s="41"/>
      <c r="BB239" s="41"/>
      <c r="BC239" s="41"/>
      <c r="BD239" s="41"/>
      <c r="BE239" s="41" t="s">
        <v>170</v>
      </c>
      <c r="BF239" s="41"/>
      <c r="BG239" s="41"/>
      <c r="BH239" s="41"/>
      <c r="BI239" s="41"/>
      <c r="BJ239" s="41"/>
      <c r="BK239" s="41"/>
      <c r="BL239" s="41"/>
    </row>
    <row r="240" spans="1:79" ht="21.75" customHeight="1" x14ac:dyDescent="0.2">
      <c r="A240" s="58"/>
      <c r="B240" s="58"/>
      <c r="C240" s="58"/>
      <c r="D240" s="58"/>
      <c r="E240" s="58"/>
      <c r="F240" s="58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</row>
    <row r="241" spans="1:79" ht="15" customHeight="1" x14ac:dyDescent="0.2">
      <c r="A241" s="41">
        <v>1</v>
      </c>
      <c r="B241" s="41"/>
      <c r="C241" s="41"/>
      <c r="D241" s="41"/>
      <c r="E241" s="41"/>
      <c r="F241" s="41"/>
      <c r="G241" s="41">
        <v>2</v>
      </c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>
        <v>3</v>
      </c>
      <c r="U241" s="41"/>
      <c r="V241" s="41"/>
      <c r="W241" s="41"/>
      <c r="X241" s="41"/>
      <c r="Y241" s="41"/>
      <c r="Z241" s="41">
        <v>4</v>
      </c>
      <c r="AA241" s="41"/>
      <c r="AB241" s="41"/>
      <c r="AC241" s="41"/>
      <c r="AD241" s="41"/>
      <c r="AE241" s="41">
        <v>5</v>
      </c>
      <c r="AF241" s="41"/>
      <c r="AG241" s="41"/>
      <c r="AH241" s="41"/>
      <c r="AI241" s="41"/>
      <c r="AJ241" s="41"/>
      <c r="AK241" s="41">
        <v>6</v>
      </c>
      <c r="AL241" s="41"/>
      <c r="AM241" s="41"/>
      <c r="AN241" s="41"/>
      <c r="AO241" s="41"/>
      <c r="AP241" s="41"/>
      <c r="AQ241" s="41">
        <v>7</v>
      </c>
      <c r="AR241" s="41"/>
      <c r="AS241" s="41"/>
      <c r="AT241" s="41"/>
      <c r="AU241" s="41"/>
      <c r="AV241" s="41"/>
      <c r="AW241" s="44">
        <v>8</v>
      </c>
      <c r="AX241" s="44"/>
      <c r="AY241" s="44"/>
      <c r="AZ241" s="44"/>
      <c r="BA241" s="44"/>
      <c r="BB241" s="44"/>
      <c r="BC241" s="44"/>
      <c r="BD241" s="44"/>
      <c r="BE241" s="44">
        <v>9</v>
      </c>
      <c r="BF241" s="44"/>
      <c r="BG241" s="44"/>
      <c r="BH241" s="44"/>
      <c r="BI241" s="44"/>
      <c r="BJ241" s="44"/>
      <c r="BK241" s="44"/>
      <c r="BL241" s="44"/>
    </row>
    <row r="242" spans="1:79" s="1" customFormat="1" ht="18.75" hidden="1" customHeight="1" x14ac:dyDescent="0.2">
      <c r="A242" s="44" t="s">
        <v>76</v>
      </c>
      <c r="B242" s="44"/>
      <c r="C242" s="44"/>
      <c r="D242" s="44"/>
      <c r="E242" s="44"/>
      <c r="F242" s="44"/>
      <c r="G242" s="82" t="s">
        <v>69</v>
      </c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43" t="s">
        <v>92</v>
      </c>
      <c r="U242" s="43"/>
      <c r="V242" s="43"/>
      <c r="W242" s="43"/>
      <c r="X242" s="43"/>
      <c r="Y242" s="43"/>
      <c r="Z242" s="43" t="s">
        <v>93</v>
      </c>
      <c r="AA242" s="43"/>
      <c r="AB242" s="43"/>
      <c r="AC242" s="43"/>
      <c r="AD242" s="43"/>
      <c r="AE242" s="43" t="s">
        <v>94</v>
      </c>
      <c r="AF242" s="43"/>
      <c r="AG242" s="43"/>
      <c r="AH242" s="43"/>
      <c r="AI242" s="43"/>
      <c r="AJ242" s="43"/>
      <c r="AK242" s="43" t="s">
        <v>95</v>
      </c>
      <c r="AL242" s="43"/>
      <c r="AM242" s="43"/>
      <c r="AN242" s="43"/>
      <c r="AO242" s="43"/>
      <c r="AP242" s="43"/>
      <c r="AQ242" s="43" t="s">
        <v>96</v>
      </c>
      <c r="AR242" s="43"/>
      <c r="AS242" s="43"/>
      <c r="AT242" s="43"/>
      <c r="AU242" s="43"/>
      <c r="AV242" s="43"/>
      <c r="AW242" s="82" t="s">
        <v>99</v>
      </c>
      <c r="AX242" s="82"/>
      <c r="AY242" s="82"/>
      <c r="AZ242" s="82"/>
      <c r="BA242" s="82"/>
      <c r="BB242" s="82"/>
      <c r="BC242" s="82"/>
      <c r="BD242" s="82"/>
      <c r="BE242" s="82" t="s">
        <v>100</v>
      </c>
      <c r="BF242" s="82"/>
      <c r="BG242" s="82"/>
      <c r="BH242" s="82"/>
      <c r="BI242" s="82"/>
      <c r="BJ242" s="82"/>
      <c r="BK242" s="82"/>
      <c r="BL242" s="82"/>
      <c r="CA242" s="1" t="s">
        <v>61</v>
      </c>
    </row>
    <row r="243" spans="1:79" s="105" customFormat="1" ht="25.5" customHeight="1" x14ac:dyDescent="0.2">
      <c r="A243" s="139">
        <v>2210</v>
      </c>
      <c r="B243" s="139"/>
      <c r="C243" s="139"/>
      <c r="D243" s="139"/>
      <c r="E243" s="139"/>
      <c r="F243" s="139"/>
      <c r="G243" s="99" t="s">
        <v>229</v>
      </c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1"/>
      <c r="T243" s="146">
        <v>1439950</v>
      </c>
      <c r="U243" s="146"/>
      <c r="V243" s="146"/>
      <c r="W243" s="146"/>
      <c r="X243" s="146"/>
      <c r="Y243" s="146"/>
      <c r="Z243" s="146">
        <v>742875</v>
      </c>
      <c r="AA243" s="146"/>
      <c r="AB243" s="146"/>
      <c r="AC243" s="146"/>
      <c r="AD243" s="146"/>
      <c r="AE243" s="146">
        <v>0</v>
      </c>
      <c r="AF243" s="146"/>
      <c r="AG243" s="146"/>
      <c r="AH243" s="146"/>
      <c r="AI243" s="146"/>
      <c r="AJ243" s="146"/>
      <c r="AK243" s="146">
        <v>0</v>
      </c>
      <c r="AL243" s="146"/>
      <c r="AM243" s="146"/>
      <c r="AN243" s="146"/>
      <c r="AO243" s="146"/>
      <c r="AP243" s="146"/>
      <c r="AQ243" s="146">
        <v>0</v>
      </c>
      <c r="AR243" s="146"/>
      <c r="AS243" s="146"/>
      <c r="AT243" s="146"/>
      <c r="AU243" s="146"/>
      <c r="AV243" s="146"/>
      <c r="AW243" s="154"/>
      <c r="AX243" s="154"/>
      <c r="AY243" s="154"/>
      <c r="AZ243" s="154"/>
      <c r="BA243" s="154"/>
      <c r="BB243" s="154"/>
      <c r="BC243" s="154"/>
      <c r="BD243" s="154"/>
      <c r="BE243" s="154"/>
      <c r="BF243" s="154"/>
      <c r="BG243" s="154"/>
      <c r="BH243" s="154"/>
      <c r="BI243" s="154"/>
      <c r="BJ243" s="154"/>
      <c r="BK243" s="154"/>
      <c r="BL243" s="154"/>
      <c r="CA243" s="105" t="s">
        <v>62</v>
      </c>
    </row>
    <row r="244" spans="1:79" s="105" customFormat="1" ht="12.75" customHeight="1" x14ac:dyDescent="0.2">
      <c r="A244" s="139">
        <v>2240</v>
      </c>
      <c r="B244" s="139"/>
      <c r="C244" s="139"/>
      <c r="D244" s="139"/>
      <c r="E244" s="139"/>
      <c r="F244" s="139"/>
      <c r="G244" s="99" t="s">
        <v>230</v>
      </c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1"/>
      <c r="T244" s="146">
        <v>60050</v>
      </c>
      <c r="U244" s="146"/>
      <c r="V244" s="146"/>
      <c r="W244" s="146"/>
      <c r="X244" s="146"/>
      <c r="Y244" s="146"/>
      <c r="Z244" s="146">
        <v>22263</v>
      </c>
      <c r="AA244" s="146"/>
      <c r="AB244" s="146"/>
      <c r="AC244" s="146"/>
      <c r="AD244" s="146"/>
      <c r="AE244" s="146">
        <v>0</v>
      </c>
      <c r="AF244" s="146"/>
      <c r="AG244" s="146"/>
      <c r="AH244" s="146"/>
      <c r="AI244" s="146"/>
      <c r="AJ244" s="146"/>
      <c r="AK244" s="146">
        <v>0</v>
      </c>
      <c r="AL244" s="146"/>
      <c r="AM244" s="146"/>
      <c r="AN244" s="146"/>
      <c r="AO244" s="146"/>
      <c r="AP244" s="146"/>
      <c r="AQ244" s="146">
        <v>0</v>
      </c>
      <c r="AR244" s="146"/>
      <c r="AS244" s="146"/>
      <c r="AT244" s="146"/>
      <c r="AU244" s="146"/>
      <c r="AV244" s="146"/>
      <c r="AW244" s="154"/>
      <c r="AX244" s="154"/>
      <c r="AY244" s="154"/>
      <c r="AZ244" s="154"/>
      <c r="BA244" s="154"/>
      <c r="BB244" s="154"/>
      <c r="BC244" s="154"/>
      <c r="BD244" s="154"/>
      <c r="BE244" s="154"/>
      <c r="BF244" s="154"/>
      <c r="BG244" s="154"/>
      <c r="BH244" s="154"/>
      <c r="BI244" s="154"/>
      <c r="BJ244" s="154"/>
      <c r="BK244" s="154"/>
      <c r="BL244" s="154"/>
    </row>
    <row r="245" spans="1:79" s="7" customFormat="1" ht="12.75" customHeight="1" x14ac:dyDescent="0.2">
      <c r="A245" s="97"/>
      <c r="B245" s="97"/>
      <c r="C245" s="97"/>
      <c r="D245" s="97"/>
      <c r="E245" s="97"/>
      <c r="F245" s="97"/>
      <c r="G245" s="106" t="s">
        <v>161</v>
      </c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8"/>
      <c r="T245" s="145">
        <v>1500000</v>
      </c>
      <c r="U245" s="145"/>
      <c r="V245" s="145"/>
      <c r="W245" s="145"/>
      <c r="X245" s="145"/>
      <c r="Y245" s="145"/>
      <c r="Z245" s="145">
        <v>765138</v>
      </c>
      <c r="AA245" s="145"/>
      <c r="AB245" s="145"/>
      <c r="AC245" s="145"/>
      <c r="AD245" s="145"/>
      <c r="AE245" s="145">
        <v>0</v>
      </c>
      <c r="AF245" s="145"/>
      <c r="AG245" s="145"/>
      <c r="AH245" s="145"/>
      <c r="AI245" s="145"/>
      <c r="AJ245" s="145"/>
      <c r="AK245" s="145">
        <v>0</v>
      </c>
      <c r="AL245" s="145"/>
      <c r="AM245" s="145"/>
      <c r="AN245" s="145"/>
      <c r="AO245" s="145"/>
      <c r="AP245" s="145"/>
      <c r="AQ245" s="145">
        <v>0</v>
      </c>
      <c r="AR245" s="145"/>
      <c r="AS245" s="145"/>
      <c r="AT245" s="145"/>
      <c r="AU245" s="145"/>
      <c r="AV245" s="145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  <c r="BI245" s="149"/>
      <c r="BJ245" s="149"/>
      <c r="BK245" s="149"/>
      <c r="BL245" s="149"/>
    </row>
    <row r="247" spans="1:79" ht="14.25" customHeight="1" x14ac:dyDescent="0.2">
      <c r="A247" s="51" t="s">
        <v>282</v>
      </c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51"/>
      <c r="AU247" s="51"/>
      <c r="AV247" s="51"/>
      <c r="AW247" s="51"/>
      <c r="AX247" s="51"/>
      <c r="AY247" s="51"/>
      <c r="AZ247" s="51"/>
      <c r="BA247" s="51"/>
      <c r="BB247" s="51"/>
      <c r="BC247" s="51"/>
      <c r="BD247" s="51"/>
      <c r="BE247" s="51"/>
      <c r="BF247" s="51"/>
      <c r="BG247" s="51"/>
      <c r="BH247" s="51"/>
      <c r="BI247" s="51"/>
      <c r="BJ247" s="51"/>
      <c r="BK247" s="51"/>
      <c r="BL247" s="51"/>
    </row>
    <row r="248" spans="1:79" ht="15" customHeight="1" x14ac:dyDescent="0.2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  <c r="AR248" s="68"/>
      <c r="AS248" s="68"/>
      <c r="AT248" s="68"/>
      <c r="AU248" s="68"/>
      <c r="AV248" s="68"/>
      <c r="AW248" s="68"/>
      <c r="AX248" s="68"/>
      <c r="AY248" s="68"/>
      <c r="AZ248" s="68"/>
      <c r="BA248" s="68"/>
      <c r="BB248" s="68"/>
      <c r="BC248" s="68"/>
      <c r="BD248" s="68"/>
      <c r="BE248" s="68"/>
      <c r="BF248" s="68"/>
      <c r="BG248" s="68"/>
      <c r="BH248" s="68"/>
      <c r="BI248" s="68"/>
      <c r="BJ248" s="68"/>
      <c r="BK248" s="68"/>
      <c r="BL248" s="68"/>
    </row>
    <row r="249" spans="1:79" ht="1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</row>
    <row r="251" spans="1:79" ht="14.25" x14ac:dyDescent="0.2">
      <c r="A251" s="51" t="s">
        <v>306</v>
      </c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51"/>
      <c r="AU251" s="51"/>
      <c r="AV251" s="51"/>
      <c r="AW251" s="51"/>
      <c r="AX251" s="51"/>
      <c r="AY251" s="51"/>
      <c r="AZ251" s="51"/>
      <c r="BA251" s="51"/>
      <c r="BB251" s="51"/>
      <c r="BC251" s="51"/>
      <c r="BD251" s="51"/>
      <c r="BE251" s="51"/>
      <c r="BF251" s="51"/>
      <c r="BG251" s="51"/>
      <c r="BH251" s="51"/>
      <c r="BI251" s="51"/>
      <c r="BJ251" s="51"/>
      <c r="BK251" s="51"/>
      <c r="BL251" s="51"/>
    </row>
    <row r="252" spans="1:79" ht="14.25" x14ac:dyDescent="0.2">
      <c r="A252" s="51" t="s">
        <v>283</v>
      </c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51"/>
      <c r="AU252" s="51"/>
      <c r="AV252" s="51"/>
      <c r="AW252" s="51"/>
      <c r="AX252" s="51"/>
      <c r="AY252" s="51"/>
      <c r="AZ252" s="51"/>
      <c r="BA252" s="51"/>
      <c r="BB252" s="51"/>
      <c r="BC252" s="51"/>
      <c r="BD252" s="51"/>
      <c r="BE252" s="51"/>
      <c r="BF252" s="51"/>
      <c r="BG252" s="51"/>
      <c r="BH252" s="51"/>
      <c r="BI252" s="51"/>
      <c r="BJ252" s="51"/>
      <c r="BK252" s="51"/>
      <c r="BL252" s="51"/>
    </row>
    <row r="253" spans="1:79" ht="15" customHeight="1" x14ac:dyDescent="0.2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8"/>
      <c r="AK253" s="68"/>
      <c r="AL253" s="68"/>
      <c r="AM253" s="68"/>
      <c r="AN253" s="68"/>
      <c r="AO253" s="68"/>
      <c r="AP253" s="68"/>
      <c r="AQ253" s="68"/>
      <c r="AR253" s="68"/>
      <c r="AS253" s="68"/>
      <c r="AT253" s="68"/>
      <c r="AU253" s="68"/>
      <c r="AV253" s="68"/>
      <c r="AW253" s="68"/>
      <c r="AX253" s="68"/>
      <c r="AY253" s="68"/>
      <c r="AZ253" s="68"/>
      <c r="BA253" s="68"/>
      <c r="BB253" s="68"/>
      <c r="BC253" s="68"/>
      <c r="BD253" s="68"/>
      <c r="BE253" s="68"/>
      <c r="BF253" s="68"/>
      <c r="BG253" s="68"/>
      <c r="BH253" s="68"/>
      <c r="BI253" s="68"/>
      <c r="BJ253" s="68"/>
      <c r="BK253" s="68"/>
      <c r="BL253" s="68"/>
    </row>
    <row r="254" spans="1:79" ht="1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</row>
    <row r="257" spans="1:58" ht="18.95" customHeight="1" x14ac:dyDescent="0.2">
      <c r="A257" s="121" t="s">
        <v>212</v>
      </c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  <c r="X257" s="118"/>
      <c r="Y257" s="118"/>
      <c r="Z257" s="118"/>
      <c r="AA257" s="118"/>
      <c r="AB257" s="24"/>
      <c r="AC257" s="24"/>
      <c r="AD257" s="24"/>
      <c r="AE257" s="24"/>
      <c r="AF257" s="24"/>
      <c r="AG257" s="24"/>
      <c r="AH257" s="27"/>
      <c r="AI257" s="27"/>
      <c r="AJ257" s="27"/>
      <c r="AK257" s="27"/>
      <c r="AL257" s="27"/>
      <c r="AM257" s="27"/>
      <c r="AN257" s="27"/>
      <c r="AO257" s="27"/>
      <c r="AP257" s="27"/>
      <c r="AQ257" s="24"/>
      <c r="AR257" s="24"/>
      <c r="AS257" s="24"/>
      <c r="AT257" s="24"/>
      <c r="AU257" s="122" t="s">
        <v>214</v>
      </c>
      <c r="AV257" s="120"/>
      <c r="AW257" s="120"/>
      <c r="AX257" s="120"/>
      <c r="AY257" s="120"/>
      <c r="AZ257" s="120"/>
      <c r="BA257" s="120"/>
      <c r="BB257" s="120"/>
      <c r="BC257" s="120"/>
      <c r="BD257" s="120"/>
      <c r="BE257" s="120"/>
      <c r="BF257" s="120"/>
    </row>
    <row r="258" spans="1:58" ht="12.75" customHeight="1" x14ac:dyDescent="0.2">
      <c r="AB258" s="25"/>
      <c r="AC258" s="25"/>
      <c r="AD258" s="25"/>
      <c r="AE258" s="25"/>
      <c r="AF258" s="25"/>
      <c r="AG258" s="25"/>
      <c r="AH258" s="29" t="s">
        <v>2</v>
      </c>
      <c r="AI258" s="29"/>
      <c r="AJ258" s="29"/>
      <c r="AK258" s="29"/>
      <c r="AL258" s="29"/>
      <c r="AM258" s="29"/>
      <c r="AN258" s="29"/>
      <c r="AO258" s="29"/>
      <c r="AP258" s="29"/>
      <c r="AQ258" s="25"/>
      <c r="AR258" s="25"/>
      <c r="AS258" s="25"/>
      <c r="AT258" s="25"/>
      <c r="AU258" s="29" t="s">
        <v>185</v>
      </c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</row>
    <row r="259" spans="1:58" ht="15" x14ac:dyDescent="0.2">
      <c r="AB259" s="25"/>
      <c r="AC259" s="25"/>
      <c r="AD259" s="25"/>
      <c r="AE259" s="25"/>
      <c r="AF259" s="25"/>
      <c r="AG259" s="25"/>
      <c r="AH259" s="26"/>
      <c r="AI259" s="26"/>
      <c r="AJ259" s="26"/>
      <c r="AK259" s="26"/>
      <c r="AL259" s="26"/>
      <c r="AM259" s="26"/>
      <c r="AN259" s="26"/>
      <c r="AO259" s="26"/>
      <c r="AP259" s="26"/>
      <c r="AQ259" s="25"/>
      <c r="AR259" s="25"/>
      <c r="AS259" s="25"/>
      <c r="AT259" s="25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</row>
    <row r="260" spans="1:58" ht="18" customHeight="1" x14ac:dyDescent="0.2">
      <c r="A260" s="121" t="s">
        <v>213</v>
      </c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  <c r="AA260" s="118"/>
      <c r="AB260" s="25"/>
      <c r="AC260" s="25"/>
      <c r="AD260" s="25"/>
      <c r="AE260" s="25"/>
      <c r="AF260" s="25"/>
      <c r="AG260" s="25"/>
      <c r="AH260" s="28"/>
      <c r="AI260" s="28"/>
      <c r="AJ260" s="28"/>
      <c r="AK260" s="28"/>
      <c r="AL260" s="28"/>
      <c r="AM260" s="28"/>
      <c r="AN260" s="28"/>
      <c r="AO260" s="28"/>
      <c r="AP260" s="28"/>
      <c r="AQ260" s="25"/>
      <c r="AR260" s="25"/>
      <c r="AS260" s="25"/>
      <c r="AT260" s="25"/>
      <c r="AU260" s="123" t="s">
        <v>215</v>
      </c>
      <c r="AV260" s="120"/>
      <c r="AW260" s="120"/>
      <c r="AX260" s="120"/>
      <c r="AY260" s="120"/>
      <c r="AZ260" s="120"/>
      <c r="BA260" s="120"/>
      <c r="BB260" s="120"/>
      <c r="BC260" s="120"/>
      <c r="BD260" s="120"/>
      <c r="BE260" s="120"/>
      <c r="BF260" s="120"/>
    </row>
    <row r="261" spans="1:58" ht="12" customHeight="1" x14ac:dyDescent="0.2">
      <c r="AB261" s="25"/>
      <c r="AC261" s="25"/>
      <c r="AD261" s="25"/>
      <c r="AE261" s="25"/>
      <c r="AF261" s="25"/>
      <c r="AG261" s="25"/>
      <c r="AH261" s="29" t="s">
        <v>2</v>
      </c>
      <c r="AI261" s="29"/>
      <c r="AJ261" s="29"/>
      <c r="AK261" s="29"/>
      <c r="AL261" s="29"/>
      <c r="AM261" s="29"/>
      <c r="AN261" s="29"/>
      <c r="AO261" s="29"/>
      <c r="AP261" s="29"/>
      <c r="AQ261" s="25"/>
      <c r="AR261" s="25"/>
      <c r="AS261" s="25"/>
      <c r="AT261" s="25"/>
      <c r="AU261" s="29" t="s">
        <v>185</v>
      </c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</row>
  </sheetData>
  <mergeCells count="1724">
    <mergeCell ref="AK245:AP245"/>
    <mergeCell ref="AQ245:AV245"/>
    <mergeCell ref="AW245:BD245"/>
    <mergeCell ref="BE245:BL245"/>
    <mergeCell ref="AE244:AJ244"/>
    <mergeCell ref="AK244:AP244"/>
    <mergeCell ref="AQ244:AV244"/>
    <mergeCell ref="AW244:BD244"/>
    <mergeCell ref="BE244:BL244"/>
    <mergeCell ref="A245:F245"/>
    <mergeCell ref="G245:S245"/>
    <mergeCell ref="T245:Y245"/>
    <mergeCell ref="Z245:AD245"/>
    <mergeCell ref="AE245:AJ245"/>
    <mergeCell ref="AJ235:AN235"/>
    <mergeCell ref="AO235:AS235"/>
    <mergeCell ref="AT235:AW235"/>
    <mergeCell ref="AX235:BB235"/>
    <mergeCell ref="BC235:BG235"/>
    <mergeCell ref="BH235:BL235"/>
    <mergeCell ref="A235:F235"/>
    <mergeCell ref="G235:P235"/>
    <mergeCell ref="Q235:U235"/>
    <mergeCell ref="V235:Y235"/>
    <mergeCell ref="Z235:AD235"/>
    <mergeCell ref="AE235:AI235"/>
    <mergeCell ref="AJ234:AN234"/>
    <mergeCell ref="AO234:AS234"/>
    <mergeCell ref="AT234:AW234"/>
    <mergeCell ref="AX234:BB234"/>
    <mergeCell ref="BC234:BG234"/>
    <mergeCell ref="BH234:BL234"/>
    <mergeCell ref="A234:F234"/>
    <mergeCell ref="G234:P234"/>
    <mergeCell ref="Q234:U234"/>
    <mergeCell ref="V234:Y234"/>
    <mergeCell ref="Z234:AD234"/>
    <mergeCell ref="AE234:AI234"/>
    <mergeCell ref="AQ224:AV224"/>
    <mergeCell ref="AW224:BA224"/>
    <mergeCell ref="BB224:BF224"/>
    <mergeCell ref="BG224:BL224"/>
    <mergeCell ref="A224:F224"/>
    <mergeCell ref="G224:S224"/>
    <mergeCell ref="T224:Y224"/>
    <mergeCell ref="Z224:AD224"/>
    <mergeCell ref="AE224:AJ224"/>
    <mergeCell ref="AK224:AP224"/>
    <mergeCell ref="AE223:AJ223"/>
    <mergeCell ref="AK223:AP223"/>
    <mergeCell ref="AQ223:AV223"/>
    <mergeCell ref="AW223:BA223"/>
    <mergeCell ref="BB223:BF223"/>
    <mergeCell ref="BG223:BL223"/>
    <mergeCell ref="AU199:AY199"/>
    <mergeCell ref="AZ199:BD199"/>
    <mergeCell ref="AP198:AT198"/>
    <mergeCell ref="AU198:AY198"/>
    <mergeCell ref="AZ198:BD198"/>
    <mergeCell ref="A199:F199"/>
    <mergeCell ref="G199:S199"/>
    <mergeCell ref="T199:Z199"/>
    <mergeCell ref="AA199:AE199"/>
    <mergeCell ref="AF199:AJ199"/>
    <mergeCell ref="AK199:AO199"/>
    <mergeCell ref="AP199:AT199"/>
    <mergeCell ref="A198:F198"/>
    <mergeCell ref="G198:S198"/>
    <mergeCell ref="T198:Z198"/>
    <mergeCell ref="AA198:AE198"/>
    <mergeCell ref="AF198:AJ198"/>
    <mergeCell ref="AK198:AO198"/>
    <mergeCell ref="A197:F197"/>
    <mergeCell ref="G197:S197"/>
    <mergeCell ref="T197:Z197"/>
    <mergeCell ref="AA197:AE197"/>
    <mergeCell ref="AF197:AJ197"/>
    <mergeCell ref="AK197:AO197"/>
    <mergeCell ref="AP197:AT197"/>
    <mergeCell ref="AU197:AY197"/>
    <mergeCell ref="AZ197:BD197"/>
    <mergeCell ref="AU188:AY188"/>
    <mergeCell ref="AZ188:BD188"/>
    <mergeCell ref="BE188:BI188"/>
    <mergeCell ref="BJ188:BN188"/>
    <mergeCell ref="BO188:BS188"/>
    <mergeCell ref="BE187:BI187"/>
    <mergeCell ref="BJ187:BN187"/>
    <mergeCell ref="BO187:BS187"/>
    <mergeCell ref="A188:F188"/>
    <mergeCell ref="G188:S188"/>
    <mergeCell ref="T188:Z188"/>
    <mergeCell ref="AA188:AE188"/>
    <mergeCell ref="AF188:AJ188"/>
    <mergeCell ref="AK188:AO188"/>
    <mergeCell ref="AP188:AT188"/>
    <mergeCell ref="BO186:BS186"/>
    <mergeCell ref="A187:F187"/>
    <mergeCell ref="G187:S187"/>
    <mergeCell ref="T187:Z187"/>
    <mergeCell ref="AA187:AE187"/>
    <mergeCell ref="AF187:AJ187"/>
    <mergeCell ref="AK187:AO187"/>
    <mergeCell ref="AP187:AT187"/>
    <mergeCell ref="AU187:AY187"/>
    <mergeCell ref="AZ187:BD187"/>
    <mergeCell ref="AK186:AO186"/>
    <mergeCell ref="AP186:AT186"/>
    <mergeCell ref="AU186:AY186"/>
    <mergeCell ref="AZ186:BD186"/>
    <mergeCell ref="BE186:BI186"/>
    <mergeCell ref="BJ186:BN186"/>
    <mergeCell ref="A186:F186"/>
    <mergeCell ref="G186:S186"/>
    <mergeCell ref="T186:Z186"/>
    <mergeCell ref="AA186:AE186"/>
    <mergeCell ref="AF186:AJ186"/>
    <mergeCell ref="AX175:AZ175"/>
    <mergeCell ref="BA175:BC175"/>
    <mergeCell ref="BD175:BF175"/>
    <mergeCell ref="BG175:BI175"/>
    <mergeCell ref="BJ175:BL175"/>
    <mergeCell ref="A175:C175"/>
    <mergeCell ref="D175:V175"/>
    <mergeCell ref="W175:Y175"/>
    <mergeCell ref="Z175:AB175"/>
    <mergeCell ref="AC175:AE175"/>
    <mergeCell ref="AF175:AH175"/>
    <mergeCell ref="AI175:AK175"/>
    <mergeCell ref="A165:T165"/>
    <mergeCell ref="U165:Y165"/>
    <mergeCell ref="Z165:AD165"/>
    <mergeCell ref="AE165:AI165"/>
    <mergeCell ref="AJ165:AN165"/>
    <mergeCell ref="AO165:AS165"/>
    <mergeCell ref="AT165:AX165"/>
    <mergeCell ref="AY165:BC165"/>
    <mergeCell ref="BD165:BH165"/>
    <mergeCell ref="BE156:BI156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8:BI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V145:AE145"/>
    <mergeCell ref="AF145:AJ145"/>
    <mergeCell ref="AK145:AO145"/>
    <mergeCell ref="AP145:AT145"/>
    <mergeCell ref="AU145:AY145"/>
    <mergeCell ref="AZ145:BD145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36:BI136"/>
    <mergeCell ref="BJ136:BN136"/>
    <mergeCell ref="BO136:BS136"/>
    <mergeCell ref="BT136:BX136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D114:BH114"/>
    <mergeCell ref="BD113:BH113"/>
    <mergeCell ref="A114:C114"/>
    <mergeCell ref="D114:T114"/>
    <mergeCell ref="U114:Y114"/>
    <mergeCell ref="Z114:AD114"/>
    <mergeCell ref="AE114:AI114"/>
    <mergeCell ref="AJ114:AN114"/>
    <mergeCell ref="AO114:AS114"/>
    <mergeCell ref="AT114:AX114"/>
    <mergeCell ref="AY114:BC114"/>
    <mergeCell ref="BD112:BH112"/>
    <mergeCell ref="A113:C113"/>
    <mergeCell ref="D113:T113"/>
    <mergeCell ref="U113:Y113"/>
    <mergeCell ref="Z113:AD113"/>
    <mergeCell ref="AE113:AI113"/>
    <mergeCell ref="AJ113:AN113"/>
    <mergeCell ref="AO113:AS113"/>
    <mergeCell ref="AT113:AX113"/>
    <mergeCell ref="AY113:BC113"/>
    <mergeCell ref="BD111:BH111"/>
    <mergeCell ref="A112:C112"/>
    <mergeCell ref="D112:T112"/>
    <mergeCell ref="U112:Y112"/>
    <mergeCell ref="Z112:AD112"/>
    <mergeCell ref="AE112:AI112"/>
    <mergeCell ref="AJ112:AN112"/>
    <mergeCell ref="AO112:AS112"/>
    <mergeCell ref="AT112:AX112"/>
    <mergeCell ref="AY112:BC112"/>
    <mergeCell ref="BD110:BH110"/>
    <mergeCell ref="A111:C111"/>
    <mergeCell ref="D111:T111"/>
    <mergeCell ref="U111:Y111"/>
    <mergeCell ref="Z111:AD111"/>
    <mergeCell ref="AE111:AI111"/>
    <mergeCell ref="AJ111:AN111"/>
    <mergeCell ref="AO111:AS111"/>
    <mergeCell ref="AT111:AX111"/>
    <mergeCell ref="AY111:BC111"/>
    <mergeCell ref="BD109:BH109"/>
    <mergeCell ref="A110:C110"/>
    <mergeCell ref="D110:T110"/>
    <mergeCell ref="U110:Y110"/>
    <mergeCell ref="Z110:AD110"/>
    <mergeCell ref="AE110:AI110"/>
    <mergeCell ref="AJ110:AN110"/>
    <mergeCell ref="AO110:AS110"/>
    <mergeCell ref="AT110:AX110"/>
    <mergeCell ref="AY110:BC110"/>
    <mergeCell ref="BD108:BH108"/>
    <mergeCell ref="A109:C109"/>
    <mergeCell ref="D109:T109"/>
    <mergeCell ref="U109:Y109"/>
    <mergeCell ref="Z109:AD109"/>
    <mergeCell ref="AE109:AI109"/>
    <mergeCell ref="AJ109:AN109"/>
    <mergeCell ref="AO109:AS109"/>
    <mergeCell ref="AT109:AX109"/>
    <mergeCell ref="AY109:BC109"/>
    <mergeCell ref="BD107:BH107"/>
    <mergeCell ref="A108:C108"/>
    <mergeCell ref="D108:T108"/>
    <mergeCell ref="U108:Y108"/>
    <mergeCell ref="Z108:AD108"/>
    <mergeCell ref="AE108:AI108"/>
    <mergeCell ref="AJ108:AN108"/>
    <mergeCell ref="AO108:AS108"/>
    <mergeCell ref="AT108:AX108"/>
    <mergeCell ref="AY108:BC108"/>
    <mergeCell ref="BD106:BH106"/>
    <mergeCell ref="A107:C107"/>
    <mergeCell ref="D107:T107"/>
    <mergeCell ref="U107:Y107"/>
    <mergeCell ref="Z107:AD107"/>
    <mergeCell ref="AE107:AI107"/>
    <mergeCell ref="AJ107:AN107"/>
    <mergeCell ref="AO107:AS107"/>
    <mergeCell ref="AT107:AX107"/>
    <mergeCell ref="AY107:BC107"/>
    <mergeCell ref="A106:C106"/>
    <mergeCell ref="D106:T106"/>
    <mergeCell ref="U106:Y106"/>
    <mergeCell ref="Z106:AD106"/>
    <mergeCell ref="AE106:AI106"/>
    <mergeCell ref="BU97:BY97"/>
    <mergeCell ref="AS97:AW97"/>
    <mergeCell ref="AX97:BA97"/>
    <mergeCell ref="BB97:BF97"/>
    <mergeCell ref="BG97:BK97"/>
    <mergeCell ref="BL97:BP97"/>
    <mergeCell ref="BQ97:BT97"/>
    <mergeCell ref="BL96:BP96"/>
    <mergeCell ref="BQ96:BT96"/>
    <mergeCell ref="BU96:BY96"/>
    <mergeCell ref="A97:C97"/>
    <mergeCell ref="D97:T97"/>
    <mergeCell ref="U97:Y97"/>
    <mergeCell ref="Z97:AD97"/>
    <mergeCell ref="AE97:AH97"/>
    <mergeCell ref="AI97:AM97"/>
    <mergeCell ref="AN97:AR97"/>
    <mergeCell ref="AI96:AM96"/>
    <mergeCell ref="AN96:AR96"/>
    <mergeCell ref="AS96:AW96"/>
    <mergeCell ref="AX96:BA96"/>
    <mergeCell ref="BB96:BF96"/>
    <mergeCell ref="BG96:BK96"/>
    <mergeCell ref="BB95:BF95"/>
    <mergeCell ref="BG95:BK95"/>
    <mergeCell ref="BL95:BP95"/>
    <mergeCell ref="BQ95:BT95"/>
    <mergeCell ref="BU95:BY95"/>
    <mergeCell ref="A96:C96"/>
    <mergeCell ref="D96:T96"/>
    <mergeCell ref="U96:Y96"/>
    <mergeCell ref="Z96:AD96"/>
    <mergeCell ref="AE96:AH96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X95:BA95"/>
    <mergeCell ref="AS94:AW94"/>
    <mergeCell ref="AX94:BA94"/>
    <mergeCell ref="BB94:BF94"/>
    <mergeCell ref="BG94:BK94"/>
    <mergeCell ref="BL94:BP94"/>
    <mergeCell ref="BQ94:BT94"/>
    <mergeCell ref="BL93:BP93"/>
    <mergeCell ref="BQ93:BT93"/>
    <mergeCell ref="BU93:BY93"/>
    <mergeCell ref="A94:C94"/>
    <mergeCell ref="D94:T94"/>
    <mergeCell ref="U94:Y94"/>
    <mergeCell ref="Z94:AD94"/>
    <mergeCell ref="AE94:AH94"/>
    <mergeCell ref="AI94:AM94"/>
    <mergeCell ref="AN94:AR94"/>
    <mergeCell ref="AI93:AM93"/>
    <mergeCell ref="AN93:AR93"/>
    <mergeCell ref="AS93:AW93"/>
    <mergeCell ref="AX93:BA93"/>
    <mergeCell ref="BB93:BF93"/>
    <mergeCell ref="BG93:BK93"/>
    <mergeCell ref="BB92:BF92"/>
    <mergeCell ref="BG92:BK92"/>
    <mergeCell ref="BL92:BP92"/>
    <mergeCell ref="BQ92:BT92"/>
    <mergeCell ref="BU92:BY92"/>
    <mergeCell ref="A93:C93"/>
    <mergeCell ref="D93:T93"/>
    <mergeCell ref="U93:Y93"/>
    <mergeCell ref="Z93:AD93"/>
    <mergeCell ref="AE93:AH93"/>
    <mergeCell ref="BU91:BY91"/>
    <mergeCell ref="A92:C92"/>
    <mergeCell ref="D92:T92"/>
    <mergeCell ref="U92:Y92"/>
    <mergeCell ref="Z92:AD92"/>
    <mergeCell ref="AE92:AH92"/>
    <mergeCell ref="AI92:AM92"/>
    <mergeCell ref="AN92:AR92"/>
    <mergeCell ref="AS92:AW92"/>
    <mergeCell ref="AX92:BA92"/>
    <mergeCell ref="AS91:AW91"/>
    <mergeCell ref="AX91:BA91"/>
    <mergeCell ref="BB91:BF91"/>
    <mergeCell ref="BG91:BK91"/>
    <mergeCell ref="BL91:BP91"/>
    <mergeCell ref="BQ91:BT91"/>
    <mergeCell ref="BL90:BP90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I90:AM90"/>
    <mergeCell ref="AN90:AR90"/>
    <mergeCell ref="AS90:AW90"/>
    <mergeCell ref="AX90:BA90"/>
    <mergeCell ref="BB90:BF90"/>
    <mergeCell ref="BG90:BK90"/>
    <mergeCell ref="BB89:BF89"/>
    <mergeCell ref="BG89:BK89"/>
    <mergeCell ref="BL89:BP89"/>
    <mergeCell ref="BQ89:BT89"/>
    <mergeCell ref="BU89:BY89"/>
    <mergeCell ref="A90:C90"/>
    <mergeCell ref="D90:T90"/>
    <mergeCell ref="U90:Y90"/>
    <mergeCell ref="Z90:AD90"/>
    <mergeCell ref="AE90:AH90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60:AA260"/>
    <mergeCell ref="AH260:AP260"/>
    <mergeCell ref="AU260:BF260"/>
    <mergeCell ref="AH261:AP261"/>
    <mergeCell ref="AU261:BF261"/>
    <mergeCell ref="A31:D31"/>
    <mergeCell ref="E31:T31"/>
    <mergeCell ref="U31:Y31"/>
    <mergeCell ref="Z31:AD31"/>
    <mergeCell ref="AE31:AH31"/>
    <mergeCell ref="A253:BL253"/>
    <mergeCell ref="A257:AA257"/>
    <mergeCell ref="AH257:AP257"/>
    <mergeCell ref="AU257:BF257"/>
    <mergeCell ref="AH258:AP258"/>
    <mergeCell ref="AU258:BF258"/>
    <mergeCell ref="AW243:BD243"/>
    <mergeCell ref="BE243:BL243"/>
    <mergeCell ref="A247:BL247"/>
    <mergeCell ref="A248:BL248"/>
    <mergeCell ref="A251:BL251"/>
    <mergeCell ref="A252:BL252"/>
    <mergeCell ref="A244:F244"/>
    <mergeCell ref="G244:S244"/>
    <mergeCell ref="T244:Y244"/>
    <mergeCell ref="Z244:AD244"/>
    <mergeCell ref="AQ242:AV242"/>
    <mergeCell ref="AW242:BD242"/>
    <mergeCell ref="BE242:BL242"/>
    <mergeCell ref="A243:F243"/>
    <mergeCell ref="G243:S243"/>
    <mergeCell ref="T243:Y243"/>
    <mergeCell ref="Z243:AD243"/>
    <mergeCell ref="AE243:AJ243"/>
    <mergeCell ref="AK243:AP243"/>
    <mergeCell ref="AQ243:AV243"/>
    <mergeCell ref="A242:F242"/>
    <mergeCell ref="G242:S242"/>
    <mergeCell ref="T242:Y242"/>
    <mergeCell ref="Z242:AD242"/>
    <mergeCell ref="AE242:AJ242"/>
    <mergeCell ref="AK242:AP242"/>
    <mergeCell ref="BE239:BL240"/>
    <mergeCell ref="A241:F241"/>
    <mergeCell ref="G241:S241"/>
    <mergeCell ref="T241:Y241"/>
    <mergeCell ref="Z241:AD241"/>
    <mergeCell ref="AE241:AJ241"/>
    <mergeCell ref="AK241:AP241"/>
    <mergeCell ref="AQ241:AV241"/>
    <mergeCell ref="AW241:BD241"/>
    <mergeCell ref="BE241:BL241"/>
    <mergeCell ref="A237:BL237"/>
    <mergeCell ref="A238:BL238"/>
    <mergeCell ref="A239:F240"/>
    <mergeCell ref="G239:S240"/>
    <mergeCell ref="T239:Y240"/>
    <mergeCell ref="Z239:AD240"/>
    <mergeCell ref="AE239:AJ240"/>
    <mergeCell ref="AK239:AP240"/>
    <mergeCell ref="AQ239:AV240"/>
    <mergeCell ref="AW239:BD240"/>
    <mergeCell ref="AJ233:AN233"/>
    <mergeCell ref="AO233:AS233"/>
    <mergeCell ref="AT233:AW233"/>
    <mergeCell ref="AX233:BB233"/>
    <mergeCell ref="BC233:BG233"/>
    <mergeCell ref="BH233:BL233"/>
    <mergeCell ref="A233:F233"/>
    <mergeCell ref="G233:P233"/>
    <mergeCell ref="Q233:U233"/>
    <mergeCell ref="V233:Y233"/>
    <mergeCell ref="Z233:AD233"/>
    <mergeCell ref="AE233:AI233"/>
    <mergeCell ref="AJ232:AN232"/>
    <mergeCell ref="AO232:AS232"/>
    <mergeCell ref="AT232:AW232"/>
    <mergeCell ref="AX232:BB232"/>
    <mergeCell ref="BC232:BG232"/>
    <mergeCell ref="BH232:BL232"/>
    <mergeCell ref="A232:F232"/>
    <mergeCell ref="G232:P232"/>
    <mergeCell ref="Q232:U232"/>
    <mergeCell ref="V232:Y232"/>
    <mergeCell ref="Z232:AD232"/>
    <mergeCell ref="AE232:AI232"/>
    <mergeCell ref="AJ231:AN231"/>
    <mergeCell ref="AO231:AS231"/>
    <mergeCell ref="AT231:AW231"/>
    <mergeCell ref="AX231:BB231"/>
    <mergeCell ref="BC231:BG231"/>
    <mergeCell ref="BH231:BL231"/>
    <mergeCell ref="A231:F231"/>
    <mergeCell ref="G231:P231"/>
    <mergeCell ref="Q231:U231"/>
    <mergeCell ref="V231:Y231"/>
    <mergeCell ref="Z231:AD231"/>
    <mergeCell ref="AE231:AI231"/>
    <mergeCell ref="AT229:AW230"/>
    <mergeCell ref="AX229:BG229"/>
    <mergeCell ref="BH229:BL230"/>
    <mergeCell ref="Z230:AD230"/>
    <mergeCell ref="AE230:AI230"/>
    <mergeCell ref="AX230:BB230"/>
    <mergeCell ref="BC230:BG230"/>
    <mergeCell ref="A227:BL227"/>
    <mergeCell ref="A228:F230"/>
    <mergeCell ref="G228:P230"/>
    <mergeCell ref="Q228:AN228"/>
    <mergeCell ref="AO228:BL228"/>
    <mergeCell ref="Q229:U230"/>
    <mergeCell ref="V229:Y230"/>
    <mergeCell ref="Z229:AI229"/>
    <mergeCell ref="AJ229:AN230"/>
    <mergeCell ref="AO229:AS230"/>
    <mergeCell ref="AK222:AP222"/>
    <mergeCell ref="AQ222:AV222"/>
    <mergeCell ref="AW222:BA222"/>
    <mergeCell ref="BB222:BF222"/>
    <mergeCell ref="BG222:BL222"/>
    <mergeCell ref="A226:BL226"/>
    <mergeCell ref="A223:F223"/>
    <mergeCell ref="G223:S223"/>
    <mergeCell ref="T223:Y223"/>
    <mergeCell ref="Z223:AD223"/>
    <mergeCell ref="AK221:AP221"/>
    <mergeCell ref="AQ221:AV221"/>
    <mergeCell ref="AW221:BA221"/>
    <mergeCell ref="BB221:BF221"/>
    <mergeCell ref="BG221:BL221"/>
    <mergeCell ref="A222:F222"/>
    <mergeCell ref="G222:S222"/>
    <mergeCell ref="T222:Y222"/>
    <mergeCell ref="Z222:AD222"/>
    <mergeCell ref="AE222:AJ222"/>
    <mergeCell ref="AK220:AP220"/>
    <mergeCell ref="AQ220:AV220"/>
    <mergeCell ref="AW220:BA220"/>
    <mergeCell ref="BB220:BF220"/>
    <mergeCell ref="BG220:BL220"/>
    <mergeCell ref="A221:F221"/>
    <mergeCell ref="G221:S221"/>
    <mergeCell ref="T221:Y221"/>
    <mergeCell ref="Z221:AD221"/>
    <mergeCell ref="AE221:AJ221"/>
    <mergeCell ref="AQ218:AV219"/>
    <mergeCell ref="AW218:BF218"/>
    <mergeCell ref="BG218:BL219"/>
    <mergeCell ref="AW219:BA219"/>
    <mergeCell ref="BB219:BF219"/>
    <mergeCell ref="A220:F220"/>
    <mergeCell ref="G220:S220"/>
    <mergeCell ref="T220:Y220"/>
    <mergeCell ref="Z220:AD220"/>
    <mergeCell ref="AE220:AJ220"/>
    <mergeCell ref="A218:F219"/>
    <mergeCell ref="G218:S219"/>
    <mergeCell ref="T218:Y219"/>
    <mergeCell ref="Z218:AD219"/>
    <mergeCell ref="AE218:AJ219"/>
    <mergeCell ref="AK218:AP219"/>
    <mergeCell ref="BP208:BS208"/>
    <mergeCell ref="A211:BL211"/>
    <mergeCell ref="A212:BL212"/>
    <mergeCell ref="A215:BL215"/>
    <mergeCell ref="A216:BL216"/>
    <mergeCell ref="A217:BL217"/>
    <mergeCell ref="AO208:AR208"/>
    <mergeCell ref="AS208:AW208"/>
    <mergeCell ref="AX208:BA208"/>
    <mergeCell ref="BB208:BF208"/>
    <mergeCell ref="BG208:BJ208"/>
    <mergeCell ref="BK208:BO208"/>
    <mergeCell ref="BB207:BF207"/>
    <mergeCell ref="BG207:BJ207"/>
    <mergeCell ref="BK207:BO207"/>
    <mergeCell ref="BP207:BS207"/>
    <mergeCell ref="A208:M208"/>
    <mergeCell ref="N208:U208"/>
    <mergeCell ref="V208:Z208"/>
    <mergeCell ref="AA208:AE208"/>
    <mergeCell ref="AF208:AI208"/>
    <mergeCell ref="AJ208:AN208"/>
    <mergeCell ref="BP206:BS206"/>
    <mergeCell ref="A207:M207"/>
    <mergeCell ref="N207:U207"/>
    <mergeCell ref="V207:Z207"/>
    <mergeCell ref="AA207:AE207"/>
    <mergeCell ref="AF207:AI207"/>
    <mergeCell ref="AJ207:AN207"/>
    <mergeCell ref="AO207:AR207"/>
    <mergeCell ref="AS207:AW207"/>
    <mergeCell ref="AX207:BA207"/>
    <mergeCell ref="AO206:AR206"/>
    <mergeCell ref="AS206:AW206"/>
    <mergeCell ref="AX206:BA206"/>
    <mergeCell ref="BB206:BF206"/>
    <mergeCell ref="BG206:BJ206"/>
    <mergeCell ref="BK206:BO206"/>
    <mergeCell ref="BB205:BF205"/>
    <mergeCell ref="BG205:BJ205"/>
    <mergeCell ref="BK205:BO205"/>
    <mergeCell ref="BP205:BS205"/>
    <mergeCell ref="A206:M206"/>
    <mergeCell ref="N206:U206"/>
    <mergeCell ref="V206:Z206"/>
    <mergeCell ref="AA206:AE206"/>
    <mergeCell ref="AF206:AI206"/>
    <mergeCell ref="AJ206:AN206"/>
    <mergeCell ref="AA205:AE205"/>
    <mergeCell ref="AF205:AI205"/>
    <mergeCell ref="AJ205:AN205"/>
    <mergeCell ref="AO205:AR205"/>
    <mergeCell ref="AS205:AW205"/>
    <mergeCell ref="AX205:BA205"/>
    <mergeCell ref="A202:BL202"/>
    <mergeCell ref="A203:BM203"/>
    <mergeCell ref="A204:M205"/>
    <mergeCell ref="N204:U205"/>
    <mergeCell ref="V204:Z205"/>
    <mergeCell ref="AA204:AI204"/>
    <mergeCell ref="AJ204:AR204"/>
    <mergeCell ref="AS204:BA204"/>
    <mergeCell ref="BB204:BJ204"/>
    <mergeCell ref="BK204:BS204"/>
    <mergeCell ref="AZ195:BD195"/>
    <mergeCell ref="A196:F196"/>
    <mergeCell ref="G196:S196"/>
    <mergeCell ref="T196:Z196"/>
    <mergeCell ref="AA196:AE196"/>
    <mergeCell ref="AF196:AJ196"/>
    <mergeCell ref="AK196:AO196"/>
    <mergeCell ref="AP196:AT196"/>
    <mergeCell ref="AU196:AY196"/>
    <mergeCell ref="AZ196:BD196"/>
    <mergeCell ref="AU194:AY194"/>
    <mergeCell ref="AZ194:BD194"/>
    <mergeCell ref="A195:F195"/>
    <mergeCell ref="G195:S195"/>
    <mergeCell ref="T195:Z195"/>
    <mergeCell ref="AA195:AE195"/>
    <mergeCell ref="AF195:AJ195"/>
    <mergeCell ref="AK195:AO195"/>
    <mergeCell ref="AP195:AT195"/>
    <mergeCell ref="AU195:AY195"/>
    <mergeCell ref="AP193:AT193"/>
    <mergeCell ref="AU193:AY193"/>
    <mergeCell ref="AZ193:BD193"/>
    <mergeCell ref="A194:F194"/>
    <mergeCell ref="G194:S194"/>
    <mergeCell ref="T194:Z194"/>
    <mergeCell ref="AA194:AE194"/>
    <mergeCell ref="AF194:AJ194"/>
    <mergeCell ref="AK194:AO194"/>
    <mergeCell ref="AP194:AT194"/>
    <mergeCell ref="A190:BL190"/>
    <mergeCell ref="A191:BD191"/>
    <mergeCell ref="A192:F193"/>
    <mergeCell ref="G192:S193"/>
    <mergeCell ref="T192:Z193"/>
    <mergeCell ref="AA192:AO192"/>
    <mergeCell ref="AP192:BD192"/>
    <mergeCell ref="AA193:AE193"/>
    <mergeCell ref="AF193:AJ193"/>
    <mergeCell ref="AK193:AO193"/>
    <mergeCell ref="AP185:AT185"/>
    <mergeCell ref="AU185:AY185"/>
    <mergeCell ref="AZ185:BD185"/>
    <mergeCell ref="BE185:BI185"/>
    <mergeCell ref="BJ185:BN185"/>
    <mergeCell ref="BO185:BS185"/>
    <mergeCell ref="A185:F185"/>
    <mergeCell ref="G185:S185"/>
    <mergeCell ref="T185:Z185"/>
    <mergeCell ref="AA185:AE185"/>
    <mergeCell ref="AF185:AJ185"/>
    <mergeCell ref="AK185:AO185"/>
    <mergeCell ref="AP184:AT184"/>
    <mergeCell ref="AU184:AY184"/>
    <mergeCell ref="AZ184:BD184"/>
    <mergeCell ref="BE184:BI184"/>
    <mergeCell ref="BJ184:BN184"/>
    <mergeCell ref="BO184:BS184"/>
    <mergeCell ref="A184:F184"/>
    <mergeCell ref="G184:S184"/>
    <mergeCell ref="T184:Z184"/>
    <mergeCell ref="AA184:AE184"/>
    <mergeCell ref="AF184:AJ184"/>
    <mergeCell ref="AK184:AO184"/>
    <mergeCell ref="AP183:AT183"/>
    <mergeCell ref="AU183:AY183"/>
    <mergeCell ref="AZ183:BD183"/>
    <mergeCell ref="BE183:BI183"/>
    <mergeCell ref="BJ183:BN183"/>
    <mergeCell ref="BO183:BS183"/>
    <mergeCell ref="A183:F183"/>
    <mergeCell ref="G183:S183"/>
    <mergeCell ref="T183:Z183"/>
    <mergeCell ref="AA183:AE183"/>
    <mergeCell ref="AF183:AJ183"/>
    <mergeCell ref="AK183:AO183"/>
    <mergeCell ref="AP182:AT182"/>
    <mergeCell ref="AU182:AY182"/>
    <mergeCell ref="AZ182:BD182"/>
    <mergeCell ref="BE182:BI182"/>
    <mergeCell ref="BJ182:BN182"/>
    <mergeCell ref="BO182:BS182"/>
    <mergeCell ref="A180:BS180"/>
    <mergeCell ref="A181:F182"/>
    <mergeCell ref="G181:S182"/>
    <mergeCell ref="T181:Z182"/>
    <mergeCell ref="AA181:AO181"/>
    <mergeCell ref="AP181:BD181"/>
    <mergeCell ref="BE181:BS181"/>
    <mergeCell ref="AA182:AE182"/>
    <mergeCell ref="AF182:AJ182"/>
    <mergeCell ref="AK182:AO182"/>
    <mergeCell ref="BA174:BC174"/>
    <mergeCell ref="BD174:BF174"/>
    <mergeCell ref="BG174:BI174"/>
    <mergeCell ref="BJ174:BL174"/>
    <mergeCell ref="A178:BL178"/>
    <mergeCell ref="A179:BS179"/>
    <mergeCell ref="AL175:AN175"/>
    <mergeCell ref="AO175:AQ175"/>
    <mergeCell ref="AR175:AT175"/>
    <mergeCell ref="AU175:AW175"/>
    <mergeCell ref="AI174:AK174"/>
    <mergeCell ref="AL174:AN174"/>
    <mergeCell ref="AO174:AQ174"/>
    <mergeCell ref="AR174:AT174"/>
    <mergeCell ref="AU174:AW174"/>
    <mergeCell ref="AX174:AZ174"/>
    <mergeCell ref="BA173:BC173"/>
    <mergeCell ref="BD173:BF173"/>
    <mergeCell ref="BG173:BI173"/>
    <mergeCell ref="BJ173:BL173"/>
    <mergeCell ref="A174:C174"/>
    <mergeCell ref="D174:V174"/>
    <mergeCell ref="W174:Y174"/>
    <mergeCell ref="Z174:AB174"/>
    <mergeCell ref="AC174:AE174"/>
    <mergeCell ref="AF174:AH174"/>
    <mergeCell ref="AI173:AK173"/>
    <mergeCell ref="AL173:AN173"/>
    <mergeCell ref="AO173:AQ173"/>
    <mergeCell ref="AR173:AT173"/>
    <mergeCell ref="AU173:AW173"/>
    <mergeCell ref="AX173:AZ173"/>
    <mergeCell ref="BA172:BC172"/>
    <mergeCell ref="BD172:BF172"/>
    <mergeCell ref="BG172:BI172"/>
    <mergeCell ref="BJ172:BL172"/>
    <mergeCell ref="A173:C173"/>
    <mergeCell ref="D173:V173"/>
    <mergeCell ref="W173:Y173"/>
    <mergeCell ref="Z173:AB173"/>
    <mergeCell ref="AC173:AE173"/>
    <mergeCell ref="AF173:AH173"/>
    <mergeCell ref="AI172:AK172"/>
    <mergeCell ref="AL172:AN172"/>
    <mergeCell ref="AO172:AQ172"/>
    <mergeCell ref="AR172:AT172"/>
    <mergeCell ref="AU172:AW172"/>
    <mergeCell ref="AX172:AZ172"/>
    <mergeCell ref="A172:C172"/>
    <mergeCell ref="D172:V172"/>
    <mergeCell ref="W172:Y172"/>
    <mergeCell ref="Z172:AB172"/>
    <mergeCell ref="AC172:AE172"/>
    <mergeCell ref="AF172:AH172"/>
    <mergeCell ref="BJ170:BL171"/>
    <mergeCell ref="W171:Y171"/>
    <mergeCell ref="Z171:AB171"/>
    <mergeCell ref="AC171:AE171"/>
    <mergeCell ref="AF171:AH171"/>
    <mergeCell ref="AI171:AK171"/>
    <mergeCell ref="AL171:AN171"/>
    <mergeCell ref="AO171:AQ171"/>
    <mergeCell ref="AR171:AT171"/>
    <mergeCell ref="BG169:BL169"/>
    <mergeCell ref="W170:AB170"/>
    <mergeCell ref="AC170:AH170"/>
    <mergeCell ref="AI170:AN170"/>
    <mergeCell ref="AO170:AT170"/>
    <mergeCell ref="AU170:AW171"/>
    <mergeCell ref="AX170:AZ171"/>
    <mergeCell ref="BA170:BC171"/>
    <mergeCell ref="BD170:BF171"/>
    <mergeCell ref="BG170:BI171"/>
    <mergeCell ref="A169:C171"/>
    <mergeCell ref="D169:V171"/>
    <mergeCell ref="W169:AH169"/>
    <mergeCell ref="AI169:AT169"/>
    <mergeCell ref="AU169:AZ169"/>
    <mergeCell ref="BA169:BF169"/>
    <mergeCell ref="AT164:AX164"/>
    <mergeCell ref="AY164:BC164"/>
    <mergeCell ref="BD164:BH164"/>
    <mergeCell ref="BI164:BM164"/>
    <mergeCell ref="BN164:BR164"/>
    <mergeCell ref="A168:BL168"/>
    <mergeCell ref="BI165:BM165"/>
    <mergeCell ref="BN165:BR165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AT162:AX162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162:T162"/>
    <mergeCell ref="U162:Y162"/>
    <mergeCell ref="Z162:AD162"/>
    <mergeCell ref="AE162:AI162"/>
    <mergeCell ref="AJ162:AN162"/>
    <mergeCell ref="AO162:AS162"/>
    <mergeCell ref="AO161:AS161"/>
    <mergeCell ref="AT161:AX161"/>
    <mergeCell ref="AY161:BC161"/>
    <mergeCell ref="BD161:BH161"/>
    <mergeCell ref="BI161:BM161"/>
    <mergeCell ref="BN161:BR161"/>
    <mergeCell ref="A160:T161"/>
    <mergeCell ref="U160:AD160"/>
    <mergeCell ref="AE160:AN160"/>
    <mergeCell ref="AO160:AX160"/>
    <mergeCell ref="AY160:BH160"/>
    <mergeCell ref="BI160:BR160"/>
    <mergeCell ref="U161:Y161"/>
    <mergeCell ref="Z161:AD161"/>
    <mergeCell ref="AE161:AI161"/>
    <mergeCell ref="AJ161:AN161"/>
    <mergeCell ref="AP143:AT143"/>
    <mergeCell ref="AU143:AY143"/>
    <mergeCell ref="AZ143:BD143"/>
    <mergeCell ref="BE143:BI143"/>
    <mergeCell ref="A158:BL158"/>
    <mergeCell ref="A159:BR159"/>
    <mergeCell ref="BE144:BI144"/>
    <mergeCell ref="A145:C145"/>
    <mergeCell ref="D145:P145"/>
    <mergeCell ref="Q145:U145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BT123:BX123"/>
    <mergeCell ref="A138:BL138"/>
    <mergeCell ref="A139:C140"/>
    <mergeCell ref="D139:P140"/>
    <mergeCell ref="Q139:U140"/>
    <mergeCell ref="V139:AE140"/>
    <mergeCell ref="AF139:AT139"/>
    <mergeCell ref="AU139:BI139"/>
    <mergeCell ref="AF140:AJ140"/>
    <mergeCell ref="AK140:AO140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BJ119:BX119"/>
    <mergeCell ref="AF120:AJ120"/>
    <mergeCell ref="AK120:AO120"/>
    <mergeCell ref="AP120:AT120"/>
    <mergeCell ref="AU120:AY120"/>
    <mergeCell ref="AZ120:BD120"/>
    <mergeCell ref="BE120:BI120"/>
    <mergeCell ref="BJ120:BN120"/>
    <mergeCell ref="BO120:BS120"/>
    <mergeCell ref="BT120:BX120"/>
    <mergeCell ref="A119:C120"/>
    <mergeCell ref="D119:P120"/>
    <mergeCell ref="Q119:U120"/>
    <mergeCell ref="V119:AE120"/>
    <mergeCell ref="AF119:AT119"/>
    <mergeCell ref="AU119:BI119"/>
    <mergeCell ref="AO105:AS105"/>
    <mergeCell ref="AT105:AX105"/>
    <mergeCell ref="AY105:BC105"/>
    <mergeCell ref="BD105:BH105"/>
    <mergeCell ref="A117:BL117"/>
    <mergeCell ref="A118:BL118"/>
    <mergeCell ref="AJ106:AN106"/>
    <mergeCell ref="AO106:AS106"/>
    <mergeCell ref="AT106:AX106"/>
    <mergeCell ref="AY106:BC106"/>
    <mergeCell ref="AO104:AS104"/>
    <mergeCell ref="AT104:AX104"/>
    <mergeCell ref="AY104:BC104"/>
    <mergeCell ref="BD104:BH104"/>
    <mergeCell ref="A105:C105"/>
    <mergeCell ref="D105:T105"/>
    <mergeCell ref="U105:Y105"/>
    <mergeCell ref="Z105:AD105"/>
    <mergeCell ref="AE105:AI105"/>
    <mergeCell ref="AJ105:AN105"/>
    <mergeCell ref="AO103:AS103"/>
    <mergeCell ref="AT103:AX103"/>
    <mergeCell ref="AY103:BC103"/>
    <mergeCell ref="BD103:BH103"/>
    <mergeCell ref="A104:C104"/>
    <mergeCell ref="D104:T104"/>
    <mergeCell ref="U104:Y104"/>
    <mergeCell ref="Z104:AD104"/>
    <mergeCell ref="AE104:AI104"/>
    <mergeCell ref="AJ104:AN104"/>
    <mergeCell ref="A103:C103"/>
    <mergeCell ref="D103:T103"/>
    <mergeCell ref="U103:Y103"/>
    <mergeCell ref="Z103:AD103"/>
    <mergeCell ref="AE103:AI103"/>
    <mergeCell ref="AJ103:AN103"/>
    <mergeCell ref="AE102:AI102"/>
    <mergeCell ref="AJ102:AN102"/>
    <mergeCell ref="AO102:AS102"/>
    <mergeCell ref="AT102:AX102"/>
    <mergeCell ref="AY102:BC102"/>
    <mergeCell ref="BD102:BH102"/>
    <mergeCell ref="BQ88:BT88"/>
    <mergeCell ref="BU88:BY88"/>
    <mergeCell ref="A99:BL99"/>
    <mergeCell ref="A100:BH100"/>
    <mergeCell ref="A101:C102"/>
    <mergeCell ref="D101:T102"/>
    <mergeCell ref="U101:AN101"/>
    <mergeCell ref="AO101:BH101"/>
    <mergeCell ref="U102:Y102"/>
    <mergeCell ref="Z102:AD102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74 A105">
    <cfRule type="cellIs" dxfId="74" priority="79" stopIfTrue="1" operator="equal">
      <formula>A87</formula>
    </cfRule>
  </conditionalFormatting>
  <conditionalFormatting sqref="A123:C123 A143:C143">
    <cfRule type="cellIs" dxfId="73" priority="80" stopIfTrue="1" operator="equal">
      <formula>A122</formula>
    </cfRule>
    <cfRule type="cellIs" dxfId="72" priority="81" stopIfTrue="1" operator="equal">
      <formula>0</formula>
    </cfRule>
  </conditionalFormatting>
  <conditionalFormatting sqref="A89">
    <cfRule type="cellIs" dxfId="71" priority="78" stopIfTrue="1" operator="equal">
      <formula>A88</formula>
    </cfRule>
  </conditionalFormatting>
  <conditionalFormatting sqref="A90">
    <cfRule type="cellIs" dxfId="70" priority="77" stopIfTrue="1" operator="equal">
      <formula>A89</formula>
    </cfRule>
  </conditionalFormatting>
  <conditionalFormatting sqref="A91">
    <cfRule type="cellIs" dxfId="69" priority="76" stopIfTrue="1" operator="equal">
      <formula>A90</formula>
    </cfRule>
  </conditionalFormatting>
  <conditionalFormatting sqref="A92">
    <cfRule type="cellIs" dxfId="68" priority="75" stopIfTrue="1" operator="equal">
      <formula>A91</formula>
    </cfRule>
  </conditionalFormatting>
  <conditionalFormatting sqref="A93">
    <cfRule type="cellIs" dxfId="67" priority="74" stopIfTrue="1" operator="equal">
      <formula>A92</formula>
    </cfRule>
  </conditionalFormatting>
  <conditionalFormatting sqref="A94">
    <cfRule type="cellIs" dxfId="66" priority="73" stopIfTrue="1" operator="equal">
      <formula>A93</formula>
    </cfRule>
  </conditionalFormatting>
  <conditionalFormatting sqref="A95">
    <cfRule type="cellIs" dxfId="65" priority="72" stopIfTrue="1" operator="equal">
      <formula>A94</formula>
    </cfRule>
  </conditionalFormatting>
  <conditionalFormatting sqref="A96">
    <cfRule type="cellIs" dxfId="64" priority="71" stopIfTrue="1" operator="equal">
      <formula>A95</formula>
    </cfRule>
  </conditionalFormatting>
  <conditionalFormatting sqref="A97">
    <cfRule type="cellIs" dxfId="63" priority="70" stopIfTrue="1" operator="equal">
      <formula>A96</formula>
    </cfRule>
  </conditionalFormatting>
  <conditionalFormatting sqref="A115">
    <cfRule type="cellIs" dxfId="62" priority="83" stopIfTrue="1" operator="equal">
      <formula>A105</formula>
    </cfRule>
  </conditionalFormatting>
  <conditionalFormatting sqref="A106">
    <cfRule type="cellIs" dxfId="61" priority="68" stopIfTrue="1" operator="equal">
      <formula>A105</formula>
    </cfRule>
  </conditionalFormatting>
  <conditionalFormatting sqref="A107">
    <cfRule type="cellIs" dxfId="60" priority="67" stopIfTrue="1" operator="equal">
      <formula>A106</formula>
    </cfRule>
  </conditionalFormatting>
  <conditionalFormatting sqref="A108">
    <cfRule type="cellIs" dxfId="59" priority="66" stopIfTrue="1" operator="equal">
      <formula>A107</formula>
    </cfRule>
  </conditionalFormatting>
  <conditionalFormatting sqref="A109">
    <cfRule type="cellIs" dxfId="58" priority="65" stopIfTrue="1" operator="equal">
      <formula>A108</formula>
    </cfRule>
  </conditionalFormatting>
  <conditionalFormatting sqref="A110">
    <cfRule type="cellIs" dxfId="57" priority="64" stopIfTrue="1" operator="equal">
      <formula>A109</formula>
    </cfRule>
  </conditionalFormatting>
  <conditionalFormatting sqref="A111">
    <cfRule type="cellIs" dxfId="56" priority="63" stopIfTrue="1" operator="equal">
      <formula>A110</formula>
    </cfRule>
  </conditionalFormatting>
  <conditionalFormatting sqref="A112">
    <cfRule type="cellIs" dxfId="55" priority="62" stopIfTrue="1" operator="equal">
      <formula>A111</formula>
    </cfRule>
  </conditionalFormatting>
  <conditionalFormatting sqref="A113">
    <cfRule type="cellIs" dxfId="54" priority="61" stopIfTrue="1" operator="equal">
      <formula>A112</formula>
    </cfRule>
  </conditionalFormatting>
  <conditionalFormatting sqref="A114">
    <cfRule type="cellIs" dxfId="53" priority="60" stopIfTrue="1" operator="equal">
      <formula>A113</formula>
    </cfRule>
  </conditionalFormatting>
  <conditionalFormatting sqref="A175">
    <cfRule type="cellIs" dxfId="52" priority="2" stopIfTrue="1" operator="equal">
      <formula>A174</formula>
    </cfRule>
  </conditionalFormatting>
  <conditionalFormatting sqref="A124:C124">
    <cfRule type="cellIs" dxfId="51" priority="57" stopIfTrue="1" operator="equal">
      <formula>A123</formula>
    </cfRule>
    <cfRule type="cellIs" dxfId="50" priority="58" stopIfTrue="1" operator="equal">
      <formula>0</formula>
    </cfRule>
  </conditionalFormatting>
  <conditionalFormatting sqref="A125:C125">
    <cfRule type="cellIs" dxfId="49" priority="55" stopIfTrue="1" operator="equal">
      <formula>A124</formula>
    </cfRule>
    <cfRule type="cellIs" dxfId="48" priority="56" stopIfTrue="1" operator="equal">
      <formula>0</formula>
    </cfRule>
  </conditionalFormatting>
  <conditionalFormatting sqref="A126:C126">
    <cfRule type="cellIs" dxfId="47" priority="53" stopIfTrue="1" operator="equal">
      <formula>A125</formula>
    </cfRule>
    <cfRule type="cellIs" dxfId="46" priority="54" stopIfTrue="1" operator="equal">
      <formula>0</formula>
    </cfRule>
  </conditionalFormatting>
  <conditionalFormatting sqref="A127:C127">
    <cfRule type="cellIs" dxfId="45" priority="51" stopIfTrue="1" operator="equal">
      <formula>A126</formula>
    </cfRule>
    <cfRule type="cellIs" dxfId="44" priority="52" stopIfTrue="1" operator="equal">
      <formula>0</formula>
    </cfRule>
  </conditionalFormatting>
  <conditionalFormatting sqref="A128:C128">
    <cfRule type="cellIs" dxfId="43" priority="49" stopIfTrue="1" operator="equal">
      <formula>A127</formula>
    </cfRule>
    <cfRule type="cellIs" dxfId="42" priority="50" stopIfTrue="1" operator="equal">
      <formula>0</formula>
    </cfRule>
  </conditionalFormatting>
  <conditionalFormatting sqref="A129:C129">
    <cfRule type="cellIs" dxfId="41" priority="47" stopIfTrue="1" operator="equal">
      <formula>A128</formula>
    </cfRule>
    <cfRule type="cellIs" dxfId="40" priority="48" stopIfTrue="1" operator="equal">
      <formula>0</formula>
    </cfRule>
  </conditionalFormatting>
  <conditionalFormatting sqref="A130:C130">
    <cfRule type="cellIs" dxfId="39" priority="45" stopIfTrue="1" operator="equal">
      <formula>A129</formula>
    </cfRule>
    <cfRule type="cellIs" dxfId="38" priority="46" stopIfTrue="1" operator="equal">
      <formula>0</formula>
    </cfRule>
  </conditionalFormatting>
  <conditionalFormatting sqref="A131:C131">
    <cfRule type="cellIs" dxfId="37" priority="43" stopIfTrue="1" operator="equal">
      <formula>A130</formula>
    </cfRule>
    <cfRule type="cellIs" dxfId="36" priority="44" stopIfTrue="1" operator="equal">
      <formula>0</formula>
    </cfRule>
  </conditionalFormatting>
  <conditionalFormatting sqref="A132:C132">
    <cfRule type="cellIs" dxfId="35" priority="41" stopIfTrue="1" operator="equal">
      <formula>A131</formula>
    </cfRule>
    <cfRule type="cellIs" dxfId="34" priority="42" stopIfTrue="1" operator="equal">
      <formula>0</formula>
    </cfRule>
  </conditionalFormatting>
  <conditionalFormatting sqref="A133:C133">
    <cfRule type="cellIs" dxfId="33" priority="39" stopIfTrue="1" operator="equal">
      <formula>A132</formula>
    </cfRule>
    <cfRule type="cellIs" dxfId="32" priority="40" stopIfTrue="1" operator="equal">
      <formula>0</formula>
    </cfRule>
  </conditionalFormatting>
  <conditionalFormatting sqref="A134:C134">
    <cfRule type="cellIs" dxfId="31" priority="37" stopIfTrue="1" operator="equal">
      <formula>A133</formula>
    </cfRule>
    <cfRule type="cellIs" dxfId="30" priority="38" stopIfTrue="1" operator="equal">
      <formula>0</formula>
    </cfRule>
  </conditionalFormatting>
  <conditionalFormatting sqref="A135:C135">
    <cfRule type="cellIs" dxfId="29" priority="35" stopIfTrue="1" operator="equal">
      <formula>A134</formula>
    </cfRule>
    <cfRule type="cellIs" dxfId="28" priority="36" stopIfTrue="1" operator="equal">
      <formula>0</formula>
    </cfRule>
  </conditionalFormatting>
  <conditionalFormatting sqref="A136:C136">
    <cfRule type="cellIs" dxfId="27" priority="33" stopIfTrue="1" operator="equal">
      <formula>A135</formula>
    </cfRule>
    <cfRule type="cellIs" dxfId="26" priority="34" stopIfTrue="1" operator="equal">
      <formula>0</formula>
    </cfRule>
  </conditionalFormatting>
  <conditionalFormatting sqref="A144:C144">
    <cfRule type="cellIs" dxfId="25" priority="29" stopIfTrue="1" operator="equal">
      <formula>A143</formula>
    </cfRule>
    <cfRule type="cellIs" dxfId="24" priority="30" stopIfTrue="1" operator="equal">
      <formula>0</formula>
    </cfRule>
  </conditionalFormatting>
  <conditionalFormatting sqref="A145:C145">
    <cfRule type="cellIs" dxfId="23" priority="27" stopIfTrue="1" operator="equal">
      <formula>A144</formula>
    </cfRule>
    <cfRule type="cellIs" dxfId="22" priority="28" stopIfTrue="1" operator="equal">
      <formula>0</formula>
    </cfRule>
  </conditionalFormatting>
  <conditionalFormatting sqref="A146:C146">
    <cfRule type="cellIs" dxfId="21" priority="25" stopIfTrue="1" operator="equal">
      <formula>A145</formula>
    </cfRule>
    <cfRule type="cellIs" dxfId="20" priority="26" stopIfTrue="1" operator="equal">
      <formula>0</formula>
    </cfRule>
  </conditionalFormatting>
  <conditionalFormatting sqref="A147:C147">
    <cfRule type="cellIs" dxfId="19" priority="23" stopIfTrue="1" operator="equal">
      <formula>A146</formula>
    </cfRule>
    <cfRule type="cellIs" dxfId="18" priority="24" stopIfTrue="1" operator="equal">
      <formula>0</formula>
    </cfRule>
  </conditionalFormatting>
  <conditionalFormatting sqref="A148:C148">
    <cfRule type="cellIs" dxfId="17" priority="21" stopIfTrue="1" operator="equal">
      <formula>A147</formula>
    </cfRule>
    <cfRule type="cellIs" dxfId="16" priority="22" stopIfTrue="1" operator="equal">
      <formula>0</formula>
    </cfRule>
  </conditionalFormatting>
  <conditionalFormatting sqref="A149:C149">
    <cfRule type="cellIs" dxfId="15" priority="19" stopIfTrue="1" operator="equal">
      <formula>A148</formula>
    </cfRule>
    <cfRule type="cellIs" dxfId="14" priority="20" stopIfTrue="1" operator="equal">
      <formula>0</formula>
    </cfRule>
  </conditionalFormatting>
  <conditionalFormatting sqref="A150:C150">
    <cfRule type="cellIs" dxfId="13" priority="17" stopIfTrue="1" operator="equal">
      <formula>A149</formula>
    </cfRule>
    <cfRule type="cellIs" dxfId="12" priority="18" stopIfTrue="1" operator="equal">
      <formula>0</formula>
    </cfRule>
  </conditionalFormatting>
  <conditionalFormatting sqref="A151:C151">
    <cfRule type="cellIs" dxfId="11" priority="15" stopIfTrue="1" operator="equal">
      <formula>A150</formula>
    </cfRule>
    <cfRule type="cellIs" dxfId="10" priority="16" stopIfTrue="1" operator="equal">
      <formula>0</formula>
    </cfRule>
  </conditionalFormatting>
  <conditionalFormatting sqref="A152:C152">
    <cfRule type="cellIs" dxfId="9" priority="13" stopIfTrue="1" operator="equal">
      <formula>A151</formula>
    </cfRule>
    <cfRule type="cellIs" dxfId="8" priority="14" stopIfTrue="1" operator="equal">
      <formula>0</formula>
    </cfRule>
  </conditionalFormatting>
  <conditionalFormatting sqref="A153:C153">
    <cfRule type="cellIs" dxfId="7" priority="11" stopIfTrue="1" operator="equal">
      <formula>A152</formula>
    </cfRule>
    <cfRule type="cellIs" dxfId="6" priority="12" stopIfTrue="1" operator="equal">
      <formula>0</formula>
    </cfRule>
  </conditionalFormatting>
  <conditionalFormatting sqref="A154:C154">
    <cfRule type="cellIs" dxfId="5" priority="9" stopIfTrue="1" operator="equal">
      <formula>A153</formula>
    </cfRule>
    <cfRule type="cellIs" dxfId="4" priority="10" stopIfTrue="1" operator="equal">
      <formula>0</formula>
    </cfRule>
  </conditionalFormatting>
  <conditionalFormatting sqref="A155:C155">
    <cfRule type="cellIs" dxfId="3" priority="7" stopIfTrue="1" operator="equal">
      <formula>A154</formula>
    </cfRule>
    <cfRule type="cellIs" dxfId="2" priority="8" stopIfTrue="1" operator="equal">
      <formula>0</formula>
    </cfRule>
  </conditionalFormatting>
  <conditionalFormatting sqref="A156:C156">
    <cfRule type="cellIs" dxfId="1" priority="5" stopIfTrue="1" operator="equal">
      <formula>A155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Додаток1</vt:lpstr>
      <vt:lpstr>Додаток2 КПК2318410</vt:lpstr>
      <vt:lpstr>Додаток1!Область_друку</vt:lpstr>
      <vt:lpstr>'Додаток2 КПК2318410'!Область_друку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2024-11-21T08:12:56Z</cp:lastPrinted>
  <dcterms:created xsi:type="dcterms:W3CDTF">2016-07-02T12:27:50Z</dcterms:created>
  <dcterms:modified xsi:type="dcterms:W3CDTF">2024-11-21T08:13:36Z</dcterms:modified>
</cp:coreProperties>
</file>