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жовтень" sheetId="1" state="visible" r:id="rId2"/>
  </sheets>
  <definedNames>
    <definedName function="false" hidden="false" localSheetId="0" name="_xlnm.Print_Titles" vbProcedure="false">жовтень!$13:$13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<sst xmlns="http://schemas.openxmlformats.org/spreadsheetml/2006/main" count="58" uniqueCount="41">
  <si>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</si>
  <si>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</si>
  <si>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</si>
  <si>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</si>
  <si>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</si>
  <si>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</si>
  <si>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жовтень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</si>
  <si>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</si>
  <si>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</si>
  <si>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</si>
  <si>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</si>
  <si>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</si>
  <si>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</si>
  <si>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</si>
  <si>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</si>
  <si>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</si>
  <si>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</si>
  <si>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</si>
  <si>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</si>
  <si>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</si>
  <si>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</si>
  <si>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</si>
  <si>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</si>
  <si>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</si>
  <si>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</si>
  <si>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</si>
  <si>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</si>
  <si>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</si>
  <si>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</si>
  <si>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</si>
  <si>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</si>
  <si>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</si>
  <si>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</si>
  <si>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2023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</si>
  <si>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</si>
  <si>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</si>
  <si>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</si>
  <si>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</si>
  <si>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Ковальова Галина Василівна</t>
  </si>
  <si>
    <t xml:space="preserve">Заступник директора - начальник управління соціально-економічного розвитку та молодіжної політики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</si>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</sst>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W18" activeCellId="0" sqref="W18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1.4"/>
    <col collapsed="false" customWidth="true" hidden="false" outlineLevel="0" max="7" min="7" style="0" width="11.27"/>
    <col collapsed="false" customWidth="true" hidden="false" outlineLevel="0" max="8" min="8" style="0" width="16.54"/>
    <col collapsed="false" customWidth="true" hidden="false" outlineLevel="0" max="9" min="9" style="0" width="12.4"/>
    <col collapsed="false" customWidth="true" hidden="false" outlineLevel="0" max="10" min="10" style="0" width="10.84"/>
    <col collapsed="false" customWidth="true" hidden="false" outlineLevel="0" max="12" min="11" style="0" width="9.55"/>
    <col collapsed="false" customWidth="true" hidden="false" outlineLevel="0" max="13" min="13" style="0" width="8.4"/>
    <col collapsed="false" customWidth="true" hidden="false" outlineLevel="0" max="14" min="14" style="0" width="15.97"/>
    <col collapsed="false" customWidth="true" hidden="false" outlineLevel="0" max="15" min="15" style="0" width="14.27"/>
    <col collapsed="false" customWidth="true" hidden="false" outlineLevel="0" max="16" min="16" style="0" width="9.98"/>
    <col collapsed="false" customWidth="true" hidden="false" outlineLevel="0" max="17" min="17" style="0" width="8.13"/>
    <col collapsed="false" customWidth="true" hidden="false" outlineLevel="0" max="18" min="18" style="0" width="12.27"/>
    <col collapsed="false" customWidth="true" hidden="false" outlineLevel="0" max="19" min="19" style="0" width="7.27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22</v>
      </c>
      <c r="F16" s="36" t="n">
        <v>12800</v>
      </c>
      <c r="G16" s="36" t="n">
        <v>700</v>
      </c>
      <c r="H16" s="36" t="n">
        <v>6400</v>
      </c>
      <c r="I16" s="36" t="n">
        <v>3840</v>
      </c>
      <c r="J16" s="36" t="n">
        <v>6400</v>
      </c>
      <c r="K16" s="36"/>
      <c r="L16" s="36"/>
      <c r="M16" s="36"/>
      <c r="N16" s="36"/>
      <c r="O16" s="36"/>
      <c r="P16" s="36"/>
      <c r="Q16" s="36"/>
      <c r="R16" s="36" t="n">
        <f aca="false">SUM(F16:Q16)</f>
        <v>30140</v>
      </c>
      <c r="S16" s="36" t="n">
        <v>301.4</v>
      </c>
      <c r="T16" s="36" t="n">
        <v>6500</v>
      </c>
      <c r="U16" s="36" t="n">
        <v>5425.2</v>
      </c>
      <c r="V16" s="36" t="n">
        <v>452.1</v>
      </c>
      <c r="W16" s="36" t="n">
        <f aca="false">SUM(S16:V16)</f>
        <v>12678.7</v>
      </c>
      <c r="X16" s="36" t="n">
        <f aca="false">R16-W16</f>
        <v>17461.3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22</v>
      </c>
      <c r="F17" s="36" t="n">
        <v>11300</v>
      </c>
      <c r="G17" s="36" t="n">
        <v>700</v>
      </c>
      <c r="H17" s="36" t="n">
        <v>5085</v>
      </c>
      <c r="I17" s="36" t="n">
        <v>5650</v>
      </c>
      <c r="J17" s="36" t="n">
        <v>7910</v>
      </c>
      <c r="K17" s="36"/>
      <c r="L17" s="36"/>
      <c r="M17" s="36"/>
      <c r="N17" s="36"/>
      <c r="O17" s="36"/>
      <c r="P17" s="36"/>
      <c r="Q17" s="36"/>
      <c r="R17" s="36" t="n">
        <f aca="false">SUM(F17:Q17)</f>
        <v>30645</v>
      </c>
      <c r="S17" s="36"/>
      <c r="T17" s="36" t="n">
        <v>6500</v>
      </c>
      <c r="U17" s="36" t="n">
        <v>5516.1</v>
      </c>
      <c r="V17" s="36" t="n">
        <v>459.68</v>
      </c>
      <c r="W17" s="36" t="n">
        <f aca="false">SUM(S17:V17)</f>
        <v>12475.78</v>
      </c>
      <c r="X17" s="36" t="n">
        <f aca="false">R17-W17</f>
        <v>18169.22</v>
      </c>
    </row>
    <row r="18" s="37" customFormat="true" ht="53.45" hidden="false" customHeight="true" outlineLevel="0" collapsed="false">
      <c r="A18" s="32" t="n">
        <v>3</v>
      </c>
      <c r="B18" s="33" t="n">
        <v>124</v>
      </c>
      <c r="C18" s="34" t="s">
        <v>38</v>
      </c>
      <c r="D18" s="34" t="s">
        <v>39</v>
      </c>
      <c r="E18" s="35" t="n">
        <v>6</v>
      </c>
      <c r="F18" s="36" t="n">
        <v>3081.82</v>
      </c>
      <c r="G18" s="36" t="n">
        <v>136.36</v>
      </c>
      <c r="H18" s="36" t="n">
        <v>1386.82</v>
      </c>
      <c r="I18" s="36" t="n">
        <v>462.27</v>
      </c>
      <c r="J18" s="36" t="n">
        <v>2157.27</v>
      </c>
      <c r="K18" s="36"/>
      <c r="L18" s="36"/>
      <c r="M18" s="36"/>
      <c r="N18" s="36"/>
      <c r="O18" s="36"/>
      <c r="P18" s="36"/>
      <c r="Q18" s="36"/>
      <c r="R18" s="36" t="n">
        <f aca="false">SUM(F18:Q18)</f>
        <v>7224.54</v>
      </c>
      <c r="S18" s="36"/>
      <c r="T18" s="36" t="n">
        <v>4079.15</v>
      </c>
      <c r="U18" s="36" t="n">
        <v>1300.42</v>
      </c>
      <c r="V18" s="36" t="n">
        <v>108.37</v>
      </c>
      <c r="W18" s="36" t="n">
        <f aca="false">SUM(S18:V18)</f>
        <v>5487.94</v>
      </c>
      <c r="X18" s="36" t="n">
        <f aca="false">R18-W18</f>
        <v>1736.6</v>
      </c>
    </row>
    <row r="19" customFormat="false" ht="38.45" hidden="false" customHeight="true" outlineLevel="0" collapsed="false">
      <c r="A19" s="38"/>
      <c r="B19" s="39"/>
      <c r="C19" s="40" t="s">
        <v>40</v>
      </c>
      <c r="D19" s="40"/>
      <c r="E19" s="41"/>
      <c r="F19" s="42" t="n">
        <f aca="false">SUM(F16:F18)</f>
        <v>27181.82</v>
      </c>
      <c r="G19" s="42" t="n">
        <f aca="false">SUM(G16:G18)</f>
        <v>1536.36</v>
      </c>
      <c r="H19" s="42" t="n">
        <f aca="false">SUM(H16:H18)</f>
        <v>12871.82</v>
      </c>
      <c r="I19" s="42" t="n">
        <f aca="false">SUM(I16:I18)</f>
        <v>9952.27</v>
      </c>
      <c r="J19" s="42" t="n">
        <f aca="false">SUM(J16:J18)</f>
        <v>16467.27</v>
      </c>
      <c r="K19" s="42" t="n">
        <f aca="false">SUM(K16:K18)</f>
        <v>0</v>
      </c>
      <c r="L19" s="42" t="n">
        <f aca="false">SUM(L16:L18)</f>
        <v>0</v>
      </c>
      <c r="M19" s="42" t="n">
        <f aca="false">SUM(M16:M18)</f>
        <v>0</v>
      </c>
      <c r="N19" s="42" t="n">
        <f aca="false">N16+N17+N18</f>
        <v>0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68009.54</v>
      </c>
      <c r="S19" s="42" t="n">
        <f aca="false">SUM(S16:S18)</f>
        <v>301.4</v>
      </c>
      <c r="T19" s="42" t="n">
        <f aca="false">SUM(T16:T18)</f>
        <v>17079.15</v>
      </c>
      <c r="U19" s="42" t="n">
        <f aca="false">SUM(U16:U18)</f>
        <v>12241.72</v>
      </c>
      <c r="V19" s="42" t="n">
        <f aca="false">SUM(V16:V18)</f>
        <v>1020.15</v>
      </c>
      <c r="W19" s="42" t="n">
        <f aca="false">SUM(W16:W18)</f>
        <v>30642.42</v>
      </c>
      <c r="X19" s="42" t="n">
        <f aca="false">SUM(X16:X18)</f>
        <v>37367.12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2023-12-28T07:37:22Z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