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вересень" sheetId="1" state="visible" r:id="rId2"/>
  </sheets>
  <definedNames>
    <definedName function="false" hidden="false" localSheetId="0" name="_xlnm.Print_Titles" vbProcedure="false">вересень!$13:$13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<sst xmlns="http://schemas.openxmlformats.org/spreadsheetml/2006/main" count="58" uniqueCount="41">
  <si>
    <t xml:space="preserve">Додаток </t>
  </si>
  <si>
    <t xml:space="preserve">до листа департаменту освіти і науки</t>
  </si>
  <si>
    <t xml:space="preserve">Івано-Франківської облдержадміністрації</t>
  </si>
  <si>
    <t xml:space="preserve">від______________________№___________</t>
  </si>
  <si>
    <t xml:space="preserve">Департамент освіти і науки  облдержадміністрації</t>
  </si>
  <si>
    <t xml:space="preserve">ВИТЯГ З РОЗРАХУНКОВО-ПЛАТІЖНОЇ ВІДОМОСТІ</t>
  </si>
  <si>
    <t xml:space="preserve">вересень 2023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</si>
  <si>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</si>
  <si>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</si>
  <si>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</si>
  <si>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</si>
  <si>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</si>
  <si>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</si>
  <si>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</si>
  <si>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 Надб за високі досягнення у праці</t>
  </si>
  <si>
    <t xml:space="preserve">Вислуга років </t>
  </si>
  <si>
    <t xml:space="preserve">Премія</t>
  </si>
  <si>
    <t xml:space="preserve">Лікарняні перших 5 днів</t>
  </si>
  <si>
    <t xml:space="preserve">Лікарняні ФСС</t>
  </si>
  <si>
    <t xml:space="preserve">Відпустка</t>
  </si>
  <si>
    <t xml:space="preserve">Компенс. за не використану відпустку</t>
  </si>
  <si>
    <t xml:space="preserve">Матеріальна допомога на оздоровлення</t>
  </si>
  <si>
    <t xml:space="preserve">М/д для соц-поб питань</t>
  </si>
  <si>
    <t xml:space="preserve">Індексація</t>
  </si>
  <si>
    <t xml:space="preserve">РАЗОМ нараховано</t>
  </si>
  <si>
    <t xml:space="preserve">Проф.внески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</si>
  <si>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</si>
  <si>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</si>
  <si>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</si>
  <si>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</si>
  <si>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</si>
  <si>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</si>
  <si>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</si>
  <si>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серпень 2023 р.</t>
  </si>
  <si>
    <t xml:space="preserve">Кімакович Віктор Євстахійович</t>
  </si>
  <si>
    <t xml:space="preserve">Директор департаменту освіти і науки  облдержадміністрації</t>
  </si>
  <si>
    <t xml:space="preserve">Гаврилюк Ігор Олегович</t>
  </si>
  <si>
    <t xml:space="preserve">Заступникдиректора департаменту - начальник управління освіти і науки</t>
  </si>
  <si>
    <t xml:space="preserve">Ковальова Галина Василівна</t>
  </si>
  <si>
    <t xml:space="preserve">Заступник директора - начальник управління соціально-економічного розвитку та молодіжної політики 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</si>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</sst>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20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X16" activeCellId="0" sqref="X16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2.83"/>
    <col collapsed="false" customWidth="true" hidden="false" outlineLevel="0" max="4" min="4" style="0" width="20.83"/>
    <col collapsed="false" customWidth="true" hidden="false" outlineLevel="0" max="5" min="5" style="0" width="6.13"/>
    <col collapsed="false" customWidth="true" hidden="false" outlineLevel="0" max="6" min="6" style="0" width="11.4"/>
    <col collapsed="false" customWidth="true" hidden="false" outlineLevel="0" max="7" min="7" style="0" width="11.27"/>
    <col collapsed="false" customWidth="true" hidden="false" outlineLevel="0" max="8" min="8" style="0" width="16.54"/>
    <col collapsed="false" customWidth="true" hidden="false" outlineLevel="0" max="9" min="9" style="0" width="12.4"/>
    <col collapsed="false" customWidth="true" hidden="false" outlineLevel="0" max="10" min="10" style="0" width="10.84"/>
    <col collapsed="false" customWidth="true" hidden="false" outlineLevel="0" max="12" min="11" style="0" width="9.55"/>
    <col collapsed="false" customWidth="true" hidden="false" outlineLevel="0" max="13" min="13" style="0" width="8.4"/>
    <col collapsed="false" customWidth="true" hidden="false" outlineLevel="0" max="14" min="14" style="0" width="15.97"/>
    <col collapsed="false" customWidth="true" hidden="false" outlineLevel="0" max="15" min="15" style="0" width="14.27"/>
    <col collapsed="false" customWidth="true" hidden="false" outlineLevel="0" max="16" min="16" style="0" width="9.98"/>
    <col collapsed="false" customWidth="true" hidden="false" outlineLevel="0" max="17" min="17" style="0" width="8.13"/>
    <col collapsed="false" customWidth="true" hidden="false" outlineLevel="0" max="18" min="18" style="0" width="12.27"/>
    <col collapsed="false" customWidth="true" hidden="false" outlineLevel="0" max="19" min="19" style="0" width="7.27"/>
    <col collapsed="false" customWidth="true" hidden="false" outlineLevel="0" max="20" min="20" style="0" width="8.55"/>
    <col collapsed="false" customWidth="true" hidden="false" outlineLevel="0" max="21" min="21" style="0" width="11.27"/>
    <col collapsed="false" customWidth="true" hidden="false" outlineLevel="0" max="22" min="22" style="0" width="9.69"/>
    <col collapsed="false" customWidth="true" hidden="false" outlineLevel="0" max="23" min="23" style="0" width="11.27"/>
    <col collapsed="false" customWidth="true" hidden="false" outlineLevel="0" max="24" min="24" style="0" width="10.98"/>
  </cols>
  <sheetData>
    <row r="1" customFormat="false" ht="13.15" hidden="false" customHeight="true" outlineLevel="0" collapsed="false">
      <c r="U1" s="1" t="s">
        <v>0</v>
      </c>
    </row>
    <row r="2" customFormat="false" ht="13.15" hidden="false" customHeight="true" outlineLevel="0" collapsed="false">
      <c r="U2" s="1" t="s">
        <v>1</v>
      </c>
    </row>
    <row r="3" customFormat="false" ht="18" hidden="false" customHeight="true" outlineLevel="0" collapsed="false">
      <c r="U3" s="1" t="s">
        <v>2</v>
      </c>
    </row>
    <row r="4" customFormat="false" ht="13.15" hidden="false" customHeight="true" outlineLevel="0" collapsed="false">
      <c r="U4" s="1" t="s">
        <v>3</v>
      </c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</row>
    <row r="6" customFormat="false" ht="17.45" hidden="false" customHeight="true" outlineLevel="0" collapsed="false">
      <c r="A6" s="5" t="s">
        <v>4</v>
      </c>
      <c r="B6" s="5"/>
      <c r="C6" s="6"/>
      <c r="D6" s="6"/>
      <c r="E6" s="7"/>
      <c r="F6" s="7"/>
      <c r="G6" s="8"/>
    </row>
    <row r="7" customFormat="false" ht="13.15" hidden="false" customHeight="true" outlineLevel="0" collapsed="false">
      <c r="A7" s="9" t="n">
        <v>39356695</v>
      </c>
      <c r="B7" s="9"/>
      <c r="C7" s="9"/>
      <c r="D7" s="10"/>
      <c r="E7" s="11"/>
      <c r="F7" s="11"/>
    </row>
    <row r="8" customFormat="false" ht="16.9" hidden="false" customHeight="true" outlineLevel="0" collapsed="false">
      <c r="A8" s="12"/>
      <c r="B8" s="12"/>
      <c r="C8" s="12"/>
      <c r="D8" s="10"/>
      <c r="E8" s="11"/>
      <c r="F8" s="11"/>
      <c r="H8" s="13" t="s">
        <v>5</v>
      </c>
      <c r="I8" s="13"/>
      <c r="J8" s="13"/>
      <c r="K8" s="13"/>
      <c r="L8" s="13"/>
      <c r="M8" s="13"/>
      <c r="N8" s="13"/>
      <c r="O8" s="13"/>
    </row>
    <row r="9" customFormat="false" ht="7.9" hidden="false" customHeight="true" outlineLevel="0" collapsed="false">
      <c r="A9" s="12"/>
      <c r="B9" s="12"/>
      <c r="C9" s="12"/>
      <c r="D9" s="10"/>
      <c r="E9" s="11"/>
      <c r="F9" s="11"/>
      <c r="H9" s="13"/>
      <c r="I9" s="13"/>
      <c r="J9" s="13"/>
      <c r="K9" s="13"/>
      <c r="L9" s="13"/>
      <c r="M9" s="13"/>
      <c r="N9" s="13"/>
      <c r="O9" s="13"/>
    </row>
    <row r="10" customFormat="false" ht="18.6" hidden="false" customHeight="true" outlineLevel="0" collapsed="false">
      <c r="A10" s="12"/>
      <c r="B10" s="12"/>
      <c r="C10" s="12"/>
      <c r="D10" s="10"/>
      <c r="E10" s="11"/>
      <c r="F10" s="11"/>
      <c r="I10" s="14" t="s">
        <v>6</v>
      </c>
      <c r="J10" s="14"/>
      <c r="K10" s="15"/>
      <c r="L10" s="15"/>
      <c r="M10" s="15"/>
      <c r="N10" s="15"/>
      <c r="O10" s="15"/>
    </row>
    <row r="11" customFormat="false" ht="13.15" hidden="false" customHeight="true" outlineLevel="0" collapsed="false">
      <c r="A11" s="12"/>
      <c r="B11" s="12"/>
      <c r="C11" s="12"/>
      <c r="D11" s="10"/>
      <c r="E11" s="11"/>
      <c r="F11" s="11"/>
    </row>
    <row r="12" customFormat="false" ht="13.15" hidden="false" customHeight="true" outlineLevel="0" collapsed="false">
      <c r="A12" s="16"/>
      <c r="B12" s="16"/>
      <c r="C12" s="17"/>
      <c r="D12" s="17"/>
      <c r="E12" s="17"/>
      <c r="F12" s="17"/>
    </row>
    <row r="13" customFormat="false" ht="42" hidden="false" customHeight="true" outlineLevel="0" collapsed="false">
      <c r="A13" s="18" t="s">
        <v>7</v>
      </c>
      <c r="B13" s="19" t="s">
        <v>8</v>
      </c>
      <c r="C13" s="20" t="s">
        <v>9</v>
      </c>
      <c r="D13" s="21" t="s">
        <v>10</v>
      </c>
      <c r="E13" s="22" t="s">
        <v>11</v>
      </c>
      <c r="F13" s="22" t="s">
        <v>12</v>
      </c>
      <c r="G13" s="22" t="s">
        <v>13</v>
      </c>
      <c r="H13" s="22" t="s">
        <v>14</v>
      </c>
      <c r="I13" s="22" t="s">
        <v>15</v>
      </c>
      <c r="J13" s="22" t="s">
        <v>16</v>
      </c>
      <c r="K13" s="22" t="s">
        <v>17</v>
      </c>
      <c r="L13" s="22" t="s">
        <v>18</v>
      </c>
      <c r="M13" s="22" t="s">
        <v>19</v>
      </c>
      <c r="N13" s="22" t="s">
        <v>20</v>
      </c>
      <c r="O13" s="22" t="s">
        <v>21</v>
      </c>
      <c r="P13" s="22" t="s">
        <v>22</v>
      </c>
      <c r="Q13" s="22" t="s">
        <v>23</v>
      </c>
      <c r="R13" s="22" t="s">
        <v>24</v>
      </c>
      <c r="S13" s="22" t="s">
        <v>25</v>
      </c>
      <c r="T13" s="22" t="s">
        <v>26</v>
      </c>
      <c r="U13" s="22" t="s">
        <v>27</v>
      </c>
      <c r="V13" s="22" t="s">
        <v>28</v>
      </c>
      <c r="W13" s="22" t="s">
        <v>29</v>
      </c>
      <c r="X13" s="20" t="s">
        <v>30</v>
      </c>
      <c r="Y13" s="23"/>
    </row>
    <row r="14" customFormat="false" ht="13.9" hidden="false" customHeight="true" outlineLevel="0" collapsed="false">
      <c r="A14" s="24"/>
      <c r="B14" s="25"/>
      <c r="C14" s="26"/>
      <c r="D14" s="26"/>
      <c r="E14" s="26" t="s">
        <v>31</v>
      </c>
      <c r="F14" s="26" t="s">
        <v>32</v>
      </c>
      <c r="G14" s="26" t="s">
        <v>32</v>
      </c>
      <c r="H14" s="26" t="s">
        <v>32</v>
      </c>
      <c r="I14" s="26" t="s">
        <v>32</v>
      </c>
      <c r="J14" s="26" t="s">
        <v>32</v>
      </c>
      <c r="K14" s="26" t="s">
        <v>32</v>
      </c>
      <c r="L14" s="26" t="s">
        <v>32</v>
      </c>
      <c r="M14" s="26" t="s">
        <v>32</v>
      </c>
      <c r="N14" s="26" t="s">
        <v>32</v>
      </c>
      <c r="O14" s="26" t="s">
        <v>32</v>
      </c>
      <c r="P14" s="26" t="s">
        <v>32</v>
      </c>
      <c r="Q14" s="26" t="s">
        <v>32</v>
      </c>
      <c r="R14" s="26" t="s">
        <v>32</v>
      </c>
      <c r="S14" s="26" t="s">
        <v>32</v>
      </c>
      <c r="T14" s="26" t="s">
        <v>32</v>
      </c>
      <c r="U14" s="26" t="s">
        <v>32</v>
      </c>
      <c r="V14" s="26" t="s">
        <v>32</v>
      </c>
      <c r="W14" s="26" t="s">
        <v>32</v>
      </c>
      <c r="X14" s="26"/>
      <c r="Y14" s="23"/>
    </row>
    <row r="15" customFormat="false" ht="15.75" hidden="false" customHeight="true" outlineLevel="0" collapsed="false">
      <c r="A15" s="27"/>
      <c r="B15" s="28"/>
      <c r="C15" s="29" t="s">
        <v>33</v>
      </c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</row>
    <row r="16" s="37" customFormat="true" ht="71.25" hidden="false" customHeight="true" outlineLevel="0" collapsed="false">
      <c r="A16" s="32" t="n">
        <v>1</v>
      </c>
      <c r="B16" s="33" t="n">
        <v>111</v>
      </c>
      <c r="C16" s="34" t="s">
        <v>34</v>
      </c>
      <c r="D16" s="34" t="s">
        <v>35</v>
      </c>
      <c r="E16" s="35" t="n">
        <v>21</v>
      </c>
      <c r="F16" s="36" t="n">
        <v>12800</v>
      </c>
      <c r="G16" s="36" t="n">
        <v>700</v>
      </c>
      <c r="H16" s="36" t="n">
        <v>6400</v>
      </c>
      <c r="I16" s="36" t="n">
        <v>3840</v>
      </c>
      <c r="J16" s="36" t="n">
        <v>6400</v>
      </c>
      <c r="K16" s="36"/>
      <c r="L16" s="36"/>
      <c r="M16" s="36"/>
      <c r="N16" s="36"/>
      <c r="O16" s="36"/>
      <c r="P16" s="36"/>
      <c r="Q16" s="36"/>
      <c r="R16" s="36" t="n">
        <f aca="false">SUM(F16:Q16)</f>
        <v>30140</v>
      </c>
      <c r="S16" s="36" t="n">
        <v>301.4</v>
      </c>
      <c r="T16" s="36" t="n">
        <v>6500</v>
      </c>
      <c r="U16" s="36" t="n">
        <v>5425.2</v>
      </c>
      <c r="V16" s="36" t="n">
        <v>452.1</v>
      </c>
      <c r="W16" s="36" t="n">
        <f aca="false">SUM(S16:V16)</f>
        <v>12678.7</v>
      </c>
      <c r="X16" s="36" t="n">
        <f aca="false">R16-W16</f>
        <v>17461.3</v>
      </c>
    </row>
    <row r="17" s="37" customFormat="true" ht="52.15" hidden="false" customHeight="true" outlineLevel="0" collapsed="false">
      <c r="A17" s="32" t="n">
        <v>2</v>
      </c>
      <c r="B17" s="33" t="n">
        <v>59</v>
      </c>
      <c r="C17" s="34" t="s">
        <v>36</v>
      </c>
      <c r="D17" s="34" t="s">
        <v>37</v>
      </c>
      <c r="E17" s="35" t="n">
        <v>14</v>
      </c>
      <c r="F17" s="36" t="n">
        <v>7533.33</v>
      </c>
      <c r="G17" s="36" t="n">
        <v>466.67</v>
      </c>
      <c r="H17" s="36" t="n">
        <v>3390</v>
      </c>
      <c r="I17" s="36" t="n">
        <v>3766.67</v>
      </c>
      <c r="J17" s="36" t="n">
        <v>5273.33</v>
      </c>
      <c r="K17" s="36"/>
      <c r="L17" s="36"/>
      <c r="M17" s="36" t="n">
        <v>8615.72</v>
      </c>
      <c r="N17" s="36"/>
      <c r="O17" s="36"/>
      <c r="P17" s="36"/>
      <c r="Q17" s="36"/>
      <c r="R17" s="36" t="n">
        <f aca="false">SUM(F17:Q17)</f>
        <v>29045.72</v>
      </c>
      <c r="S17" s="36"/>
      <c r="T17" s="36" t="n">
        <v>6500</v>
      </c>
      <c r="U17" s="36" t="n">
        <v>5228.23</v>
      </c>
      <c r="V17" s="36" t="n">
        <v>435.69</v>
      </c>
      <c r="W17" s="36" t="n">
        <f aca="false">SUM(S17:V17)</f>
        <v>12163.92</v>
      </c>
      <c r="X17" s="36" t="n">
        <f aca="false">R17-W17</f>
        <v>16881.8</v>
      </c>
    </row>
    <row r="18" s="37" customFormat="true" ht="53.45" hidden="false" customHeight="true" outlineLevel="0" collapsed="false">
      <c r="A18" s="32" t="n">
        <v>3</v>
      </c>
      <c r="B18" s="33" t="n">
        <v>124</v>
      </c>
      <c r="C18" s="34" t="s">
        <v>38</v>
      </c>
      <c r="D18" s="34" t="s">
        <v>39</v>
      </c>
      <c r="E18" s="35" t="n">
        <v>21</v>
      </c>
      <c r="F18" s="36" t="n">
        <v>11300</v>
      </c>
      <c r="G18" s="36" t="n">
        <v>500</v>
      </c>
      <c r="H18" s="36" t="n">
        <v>5085</v>
      </c>
      <c r="I18" s="36" t="n">
        <v>1695</v>
      </c>
      <c r="J18" s="36" t="n">
        <v>7910</v>
      </c>
      <c r="K18" s="36"/>
      <c r="L18" s="36"/>
      <c r="M18" s="36"/>
      <c r="N18" s="36"/>
      <c r="O18" s="36"/>
      <c r="P18" s="36"/>
      <c r="Q18" s="36"/>
      <c r="R18" s="36" t="n">
        <f aca="false">SUM(F18:Q18)</f>
        <v>26490</v>
      </c>
      <c r="S18" s="36"/>
      <c r="T18" s="36" t="n">
        <v>6500</v>
      </c>
      <c r="U18" s="36" t="n">
        <v>4768.2</v>
      </c>
      <c r="V18" s="36" t="n">
        <v>397.35</v>
      </c>
      <c r="W18" s="36" t="n">
        <f aca="false">SUM(S18:V18)</f>
        <v>11665.55</v>
      </c>
      <c r="X18" s="36" t="n">
        <f aca="false">R18-W18</f>
        <v>14824.45</v>
      </c>
    </row>
    <row r="19" customFormat="false" ht="38.45" hidden="false" customHeight="true" outlineLevel="0" collapsed="false">
      <c r="A19" s="38"/>
      <c r="B19" s="39"/>
      <c r="C19" s="40" t="s">
        <v>40</v>
      </c>
      <c r="D19" s="40"/>
      <c r="E19" s="41"/>
      <c r="F19" s="42" t="n">
        <f aca="false">SUM(F16:F18)</f>
        <v>31633.33</v>
      </c>
      <c r="G19" s="42" t="n">
        <f aca="false">SUM(G16:G18)</f>
        <v>1666.67</v>
      </c>
      <c r="H19" s="42" t="n">
        <f aca="false">SUM(H16:H18)</f>
        <v>14875</v>
      </c>
      <c r="I19" s="42" t="n">
        <f aca="false">SUM(I16:I18)</f>
        <v>9301.67</v>
      </c>
      <c r="J19" s="42" t="n">
        <f aca="false">SUM(J16:J18)</f>
        <v>19583.33</v>
      </c>
      <c r="K19" s="42" t="n">
        <f aca="false">SUM(K16:K18)</f>
        <v>0</v>
      </c>
      <c r="L19" s="42" t="n">
        <f aca="false">SUM(L16:L18)</f>
        <v>0</v>
      </c>
      <c r="M19" s="42" t="n">
        <f aca="false">SUM(M16:M18)</f>
        <v>8615.72</v>
      </c>
      <c r="N19" s="42" t="n">
        <f aca="false">N16+N17+N18</f>
        <v>0</v>
      </c>
      <c r="O19" s="42" t="n">
        <f aca="false">SUM(O16:O18)</f>
        <v>0</v>
      </c>
      <c r="P19" s="42"/>
      <c r="Q19" s="42" t="n">
        <f aca="false">SUM(Q16:Q18)</f>
        <v>0</v>
      </c>
      <c r="R19" s="42" t="n">
        <f aca="false">SUM(R16:R18)</f>
        <v>85675.72</v>
      </c>
      <c r="S19" s="42" t="n">
        <f aca="false">SUM(S16:S18)</f>
        <v>301.4</v>
      </c>
      <c r="T19" s="42" t="n">
        <f aca="false">SUM(T16:T18)</f>
        <v>19500</v>
      </c>
      <c r="U19" s="42" t="n">
        <f aca="false">SUM(U16:U18)</f>
        <v>15421.63</v>
      </c>
      <c r="V19" s="42" t="n">
        <f aca="false">SUM(V16:V18)</f>
        <v>1285.14</v>
      </c>
      <c r="W19" s="42" t="n">
        <f aca="false">SUM(W16:W18)</f>
        <v>36508.17</v>
      </c>
      <c r="X19" s="42" t="n">
        <f aca="false">SUM(X16:X18)</f>
        <v>49167.55</v>
      </c>
      <c r="Y19" s="23"/>
    </row>
    <row r="20" customFormat="false" ht="18" hidden="false" customHeight="true" outlineLevel="0" collapsed="false"/>
  </sheetData>
  <mergeCells count="3">
    <mergeCell ref="A7:C7"/>
    <mergeCell ref="I10:J10"/>
    <mergeCell ref="C19:D19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5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2022-01-13T14:21:05Z</cp:lastPrinted>
  <dcterms:modified xsi:type="dcterms:W3CDTF">2023-12-28T07:37:45Z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