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<sst xmlns="http://schemas.openxmlformats.org/spreadsheetml/2006/main" count="52" uniqueCount="35">
  <si>
    <t xml:space="preserve">Івано-Франківська обласна державна адміністрація </t>
  </si>
  <si>
    <t xml:space="preserve">ВИТЯГ З РОЗРАХУНКОВО-ПЛАТІЖНОЇ ВІДОМОСТІ</t>
  </si>
  <si>
    <t xml:space="preserve">     листопад 2023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</si>
  <si>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</si>
  <si>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</si>
  <si>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</si>
  <si>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</si>
  <si>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</si>
  <si>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</si>
  <si>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 Інтенсивність</t>
  </si>
  <si>
    <t xml:space="preserve"> Надб за секретність</t>
  </si>
  <si>
    <t xml:space="preserve">Вислуга років </t>
  </si>
  <si>
    <t xml:space="preserve">Премія</t>
  </si>
  <si>
    <t xml:space="preserve">Відпустка</t>
  </si>
  <si>
    <t xml:space="preserve">Матеріальна допомога для виріш. соц.-побут. питань</t>
  </si>
  <si>
    <t xml:space="preserve">Лікарняні</t>
  </si>
  <si>
    <t xml:space="preserve">РАЗОМ нараховано</t>
  </si>
  <si>
    <t xml:space="preserve">Проф.внески</t>
  </si>
  <si>
    <t xml:space="preserve">аванс</t>
  </si>
  <si>
    <t xml:space="preserve">Матер. допомога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</si>
  <si>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</si>
  <si>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</si>
  <si>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</si>
  <si>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</si>
  <si>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</si>
  <si>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</si>
  <si>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листопад 2023 р.</t>
  </si>
  <si>
    <t xml:space="preserve">Онищук Світлана Василівна</t>
  </si>
  <si>
    <t xml:space="preserve">Голова обласної державної адміністрації</t>
  </si>
  <si>
    <t xml:space="preserve">Ільчишин Віталій Васильович</t>
  </si>
  <si>
    <t xml:space="preserve">Заступник голови обласної державної адміністрації</t>
  </si>
  <si>
    <t xml:space="preserve">Сірко Людмила Іванівна</t>
  </si>
  <si>
    <t xml:space="preserve">Созоник Вадим Васильович</t>
  </si>
  <si>
    <t xml:space="preserve">Футерко Богдан Любомирович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</si>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</sst>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5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17"/>
  <sheetViews>
    <sheetView showFormulas="false" showGridLines="false" showRowColHeaders="true" showZeros="true" rightToLeft="false" tabSelected="true" showOutlineSymbols="true" defaultGridColor="true" view="pageBreakPreview" topLeftCell="C3" colorId="64" zoomScale="100" zoomScaleNormal="100" zoomScalePageLayoutView="100" workbookViewId="0">
      <selection pane="topLeft" activeCell="G13" activeCellId="0" sqref="G13"/>
    </sheetView>
  </sheetViews>
  <sheetFormatPr defaultColWidth="9.1015625" defaultRowHeight="13.2" zeroHeight="false" outlineLevelRow="0" outlineLevelCol="0"/>
  <cols>
    <col collapsed="false" customWidth="true" hidden="false" outlineLevel="0" max="2" min="1" style="0" width="4.2"/>
    <col collapsed="false" customWidth="true" hidden="false" outlineLevel="0" max="3" min="3" style="0" width="13.09"/>
    <col collapsed="false" customWidth="true" hidden="false" outlineLevel="0" max="4" min="4" style="0" width="16.08"/>
    <col collapsed="false" customWidth="true" hidden="false" outlineLevel="0" max="5" min="5" style="0" width="5.87"/>
    <col collapsed="false" customWidth="true" hidden="false" outlineLevel="0" max="6" min="6" style="0" width="10.19"/>
    <col collapsed="false" customWidth="true" hidden="false" outlineLevel="0" max="7" min="7" style="0" width="8.76"/>
    <col collapsed="false" customWidth="true" hidden="false" outlineLevel="0" max="8" min="8" style="0" width="9.54"/>
    <col collapsed="false" customWidth="true" hidden="false" outlineLevel="0" max="9" min="9" style="0" width="9.2"/>
    <col collapsed="false" customWidth="true" hidden="false" outlineLevel="0" max="10" min="10" style="0" width="9.65"/>
    <col collapsed="false" customWidth="true" hidden="false" outlineLevel="0" max="11" min="11" style="0" width="10.65"/>
    <col collapsed="false" customWidth="true" hidden="false" outlineLevel="0" max="13" min="12" style="0" width="12.64"/>
    <col collapsed="false" customWidth="true" hidden="false" outlineLevel="0" max="14" min="14" style="0" width="12.19"/>
    <col collapsed="false" customWidth="true" hidden="false" outlineLevel="0" max="15" min="15" style="0" width="9.2"/>
    <col collapsed="false" customWidth="true" hidden="false" outlineLevel="0" max="17" min="16" style="0" width="10.86"/>
    <col collapsed="false" customWidth="true" hidden="false" outlineLevel="0" max="18" min="18" style="0" width="10.09"/>
    <col collapsed="false" customWidth="true" hidden="false" outlineLevel="0" max="19" min="19" style="0" width="8.86"/>
    <col collapsed="false" customWidth="true" hidden="false" outlineLevel="0" max="20" min="20" style="0" width="11.31"/>
    <col collapsed="false" customWidth="true" hidden="false" outlineLevel="0" max="21" min="21" style="0" width="10.98"/>
  </cols>
  <sheetData>
    <row r="1" customFormat="false" ht="13.2" hidden="false" customHeight="true" outlineLevel="0" collapsed="false">
      <c r="A1" s="1"/>
      <c r="B1" s="1"/>
      <c r="C1" s="2" t="n">
        <v>1</v>
      </c>
      <c r="D1" s="2"/>
      <c r="E1" s="3"/>
      <c r="F1" s="3"/>
    </row>
    <row r="2" customFormat="false" ht="17.4" hidden="false" customHeight="true" outlineLevel="0" collapsed="false">
      <c r="A2" s="4" t="s">
        <v>0</v>
      </c>
      <c r="B2" s="4"/>
      <c r="C2" s="5"/>
      <c r="D2" s="5"/>
      <c r="E2" s="6"/>
      <c r="F2" s="6"/>
      <c r="G2" s="7"/>
    </row>
    <row r="3" customFormat="false" ht="13.2" hidden="false" customHeight="true" outlineLevel="0" collapsed="false">
      <c r="A3" s="8" t="n">
        <v>20567921</v>
      </c>
      <c r="B3" s="8"/>
      <c r="C3" s="8"/>
      <c r="D3" s="9"/>
      <c r="E3" s="10"/>
      <c r="F3" s="10"/>
    </row>
    <row r="4" customFormat="false" ht="16.8" hidden="false" customHeight="true" outlineLevel="0" collapsed="false">
      <c r="A4" s="11"/>
      <c r="B4" s="11"/>
      <c r="C4" s="11"/>
      <c r="D4" s="9"/>
      <c r="E4" s="10"/>
      <c r="F4" s="10"/>
      <c r="H4" s="12" t="s">
        <v>1</v>
      </c>
      <c r="I4" s="12"/>
      <c r="J4" s="12"/>
      <c r="K4" s="12"/>
      <c r="L4" s="12"/>
      <c r="M4" s="12"/>
    </row>
    <row r="5" customFormat="false" ht="7.8" hidden="false" customHeight="true" outlineLevel="0" collapsed="false">
      <c r="A5" s="11"/>
      <c r="B5" s="11"/>
      <c r="C5" s="11"/>
      <c r="D5" s="9"/>
      <c r="E5" s="10"/>
      <c r="F5" s="10"/>
      <c r="H5" s="12"/>
      <c r="I5" s="12"/>
      <c r="J5" s="12"/>
      <c r="K5" s="12"/>
      <c r="L5" s="12"/>
      <c r="M5" s="12"/>
    </row>
    <row r="6" customFormat="false" ht="18.6" hidden="false" customHeight="true" outlineLevel="0" collapsed="false">
      <c r="A6" s="11"/>
      <c r="B6" s="11"/>
      <c r="C6" s="11"/>
      <c r="D6" s="9"/>
      <c r="E6" s="10"/>
      <c r="F6" s="10"/>
      <c r="I6" s="13" t="s">
        <v>2</v>
      </c>
      <c r="J6" s="13"/>
      <c r="K6" s="13"/>
      <c r="L6" s="13"/>
      <c r="M6" s="13"/>
    </row>
    <row r="7" customFormat="false" ht="13.2" hidden="false" customHeight="true" outlineLevel="0" collapsed="false">
      <c r="A7" s="11"/>
      <c r="B7" s="11"/>
      <c r="C7" s="11"/>
      <c r="D7" s="9"/>
      <c r="E7" s="10"/>
      <c r="F7" s="10"/>
    </row>
    <row r="8" customFormat="false" ht="13.2" hidden="false" customHeight="true" outlineLevel="0" collapsed="false">
      <c r="A8" s="14"/>
      <c r="B8" s="14"/>
      <c r="C8" s="15"/>
      <c r="D8" s="15"/>
      <c r="E8" s="15"/>
      <c r="F8" s="15"/>
    </row>
    <row r="9" customFormat="false" ht="70.2" hidden="false" customHeight="tru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14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18" t="s">
        <v>23</v>
      </c>
    </row>
    <row r="10" customFormat="false" ht="30" hidden="false" customHeight="true" outlineLevel="0" collapsed="false">
      <c r="A10" s="21"/>
      <c r="B10" s="22"/>
      <c r="C10" s="23"/>
      <c r="D10" s="23"/>
      <c r="E10" s="23" t="s">
        <v>24</v>
      </c>
      <c r="F10" s="23" t="s">
        <v>25</v>
      </c>
      <c r="G10" s="23" t="s">
        <v>25</v>
      </c>
      <c r="H10" s="23" t="s">
        <v>25</v>
      </c>
      <c r="I10" s="23" t="s">
        <v>25</v>
      </c>
      <c r="J10" s="23" t="s">
        <v>25</v>
      </c>
      <c r="K10" s="23" t="s">
        <v>25</v>
      </c>
      <c r="L10" s="23" t="s">
        <v>25</v>
      </c>
      <c r="M10" s="23" t="s">
        <v>25</v>
      </c>
      <c r="N10" s="23" t="s">
        <v>25</v>
      </c>
      <c r="O10" s="23" t="s">
        <v>25</v>
      </c>
      <c r="P10" s="23" t="s">
        <v>25</v>
      </c>
      <c r="Q10" s="23" t="s">
        <v>25</v>
      </c>
      <c r="R10" s="23" t="s">
        <v>25</v>
      </c>
      <c r="S10" s="23" t="s">
        <v>25</v>
      </c>
      <c r="T10" s="23" t="s">
        <v>25</v>
      </c>
      <c r="U10" s="23"/>
    </row>
    <row r="11" customFormat="false" ht="15.75" hidden="false" customHeight="true" outlineLevel="0" collapsed="false">
      <c r="A11" s="24"/>
      <c r="B11" s="25"/>
      <c r="C11" s="26" t="s">
        <v>26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="33" customFormat="true" ht="43.8" hidden="false" customHeight="true" outlineLevel="0" collapsed="false">
      <c r="A12" s="28" t="n">
        <v>1</v>
      </c>
      <c r="B12" s="29" t="n">
        <v>351</v>
      </c>
      <c r="C12" s="30" t="s">
        <v>27</v>
      </c>
      <c r="D12" s="30" t="s">
        <v>28</v>
      </c>
      <c r="E12" s="31" t="n">
        <v>22</v>
      </c>
      <c r="F12" s="32" t="n">
        <v>74147</v>
      </c>
      <c r="G12" s="32"/>
      <c r="H12" s="32" t="n">
        <v>11122.05</v>
      </c>
      <c r="I12" s="32"/>
      <c r="J12" s="32"/>
      <c r="K12" s="32"/>
      <c r="L12" s="32"/>
      <c r="M12" s="32"/>
      <c r="N12" s="32" t="n">
        <v>85269.05</v>
      </c>
      <c r="O12" s="32" t="n">
        <v>852.69</v>
      </c>
      <c r="P12" s="32" t="n">
        <v>30000</v>
      </c>
      <c r="Q12" s="32"/>
      <c r="R12" s="32" t="n">
        <v>15348.43</v>
      </c>
      <c r="S12" s="32" t="n">
        <v>1279.04</v>
      </c>
      <c r="T12" s="32" t="n">
        <v>47480.16</v>
      </c>
      <c r="U12" s="32" t="n">
        <v>37788.89</v>
      </c>
    </row>
    <row r="13" s="33" customFormat="true" ht="52.2" hidden="false" customHeight="true" outlineLevel="0" collapsed="false">
      <c r="A13" s="28" t="n">
        <v>2</v>
      </c>
      <c r="B13" s="29" t="n">
        <v>382</v>
      </c>
      <c r="C13" s="30" t="s">
        <v>29</v>
      </c>
      <c r="D13" s="30" t="s">
        <v>30</v>
      </c>
      <c r="E13" s="31" t="n">
        <v>22</v>
      </c>
      <c r="F13" s="32" t="n">
        <v>16125</v>
      </c>
      <c r="G13" s="32" t="n">
        <v>16125</v>
      </c>
      <c r="H13" s="32" t="n">
        <v>2418.75</v>
      </c>
      <c r="I13" s="32" t="n">
        <v>8062.5</v>
      </c>
      <c r="J13" s="32" t="n">
        <v>8062.5</v>
      </c>
      <c r="K13" s="32"/>
      <c r="L13" s="32" t="n">
        <v>50893.66</v>
      </c>
      <c r="M13" s="32"/>
      <c r="N13" s="32" t="n">
        <v>101687.41</v>
      </c>
      <c r="O13" s="32" t="n">
        <v>1016.87</v>
      </c>
      <c r="P13" s="32" t="n">
        <v>17000</v>
      </c>
      <c r="Q13" s="32" t="n">
        <v>40460</v>
      </c>
      <c r="R13" s="32" t="n">
        <v>18303.73</v>
      </c>
      <c r="S13" s="32" t="n">
        <v>1525.31</v>
      </c>
      <c r="T13" s="32" t="n">
        <v>78305.91</v>
      </c>
      <c r="U13" s="32" t="n">
        <v>23381.5</v>
      </c>
    </row>
    <row r="14" s="33" customFormat="true" ht="53.4" hidden="false" customHeight="true" outlineLevel="0" collapsed="false">
      <c r="A14" s="28" t="n">
        <v>3</v>
      </c>
      <c r="B14" s="29" t="n">
        <v>385</v>
      </c>
      <c r="C14" s="30" t="s">
        <v>31</v>
      </c>
      <c r="D14" s="30" t="s">
        <v>30</v>
      </c>
      <c r="E14" s="31" t="n">
        <v>22</v>
      </c>
      <c r="F14" s="32" t="n">
        <v>16125</v>
      </c>
      <c r="G14" s="32" t="n">
        <v>16125</v>
      </c>
      <c r="H14" s="32" t="n">
        <v>2418.75</v>
      </c>
      <c r="I14" s="32" t="n">
        <v>8062.5</v>
      </c>
      <c r="J14" s="32" t="n">
        <v>8062.5</v>
      </c>
      <c r="K14" s="32"/>
      <c r="L14" s="32" t="n">
        <v>50849</v>
      </c>
      <c r="M14" s="32"/>
      <c r="N14" s="32" t="n">
        <v>101642.75</v>
      </c>
      <c r="O14" s="32" t="n">
        <v>1016.43</v>
      </c>
      <c r="P14" s="32" t="n">
        <v>17000</v>
      </c>
      <c r="Q14" s="32" t="n">
        <v>40460</v>
      </c>
      <c r="R14" s="32" t="n">
        <v>18295.7</v>
      </c>
      <c r="S14" s="32" t="n">
        <v>1524.64</v>
      </c>
      <c r="T14" s="32" t="n">
        <v>78296.77</v>
      </c>
      <c r="U14" s="32" t="n">
        <v>23345.98</v>
      </c>
    </row>
    <row r="15" s="33" customFormat="true" ht="55.2" hidden="false" customHeight="true" outlineLevel="0" collapsed="false">
      <c r="A15" s="28" t="n">
        <v>4</v>
      </c>
      <c r="B15" s="29" t="n">
        <v>384</v>
      </c>
      <c r="C15" s="30" t="s">
        <v>32</v>
      </c>
      <c r="D15" s="30" t="s">
        <v>30</v>
      </c>
      <c r="E15" s="31" t="n">
        <v>22</v>
      </c>
      <c r="F15" s="32" t="n">
        <v>16125</v>
      </c>
      <c r="G15" s="32" t="n">
        <v>16125</v>
      </c>
      <c r="H15" s="32" t="n">
        <v>2418.75</v>
      </c>
      <c r="I15" s="32" t="n">
        <v>725.63</v>
      </c>
      <c r="J15" s="32" t="n">
        <v>8062.5</v>
      </c>
      <c r="K15" s="32"/>
      <c r="L15" s="32" t="n">
        <v>43412.74</v>
      </c>
      <c r="M15" s="32"/>
      <c r="N15" s="32" t="n">
        <v>86869.62</v>
      </c>
      <c r="O15" s="32" t="n">
        <v>868.7</v>
      </c>
      <c r="P15" s="32" t="n">
        <v>13000</v>
      </c>
      <c r="Q15" s="32" t="n">
        <v>34500</v>
      </c>
      <c r="R15" s="32" t="n">
        <v>15636.53</v>
      </c>
      <c r="S15" s="32" t="n">
        <v>1303.04</v>
      </c>
      <c r="T15" s="32" t="n">
        <v>65308.27</v>
      </c>
      <c r="U15" s="32" t="n">
        <v>21561.35</v>
      </c>
    </row>
    <row r="16" s="33" customFormat="true" ht="67.2" hidden="false" customHeight="true" outlineLevel="0" collapsed="false">
      <c r="A16" s="28" t="n">
        <v>5</v>
      </c>
      <c r="B16" s="29" t="n">
        <v>365</v>
      </c>
      <c r="C16" s="30" t="s">
        <v>33</v>
      </c>
      <c r="D16" s="30" t="s">
        <v>30</v>
      </c>
      <c r="E16" s="31" t="n">
        <v>22</v>
      </c>
      <c r="F16" s="32" t="n">
        <v>16125</v>
      </c>
      <c r="G16" s="32" t="n">
        <v>16125</v>
      </c>
      <c r="H16" s="32"/>
      <c r="I16" s="32" t="n">
        <v>967.5</v>
      </c>
      <c r="J16" s="32" t="n">
        <v>8062.5</v>
      </c>
      <c r="K16" s="32"/>
      <c r="L16" s="32" t="n">
        <v>41859.72</v>
      </c>
      <c r="M16" s="32"/>
      <c r="N16" s="32" t="n">
        <v>83139.72</v>
      </c>
      <c r="O16" s="32"/>
      <c r="P16" s="32" t="n">
        <v>13000</v>
      </c>
      <c r="Q16" s="32" t="n">
        <v>33700</v>
      </c>
      <c r="R16" s="32" t="n">
        <v>14965.15</v>
      </c>
      <c r="S16" s="32" t="n">
        <v>1247.1</v>
      </c>
      <c r="T16" s="32" t="n">
        <v>62912.25</v>
      </c>
      <c r="U16" s="32" t="n">
        <v>20227.47</v>
      </c>
    </row>
    <row r="17" customFormat="false" ht="38.4" hidden="false" customHeight="true" outlineLevel="0" collapsed="false">
      <c r="A17" s="34"/>
      <c r="B17" s="35"/>
      <c r="C17" s="36" t="s">
        <v>34</v>
      </c>
      <c r="D17" s="36"/>
      <c r="E17" s="37"/>
      <c r="F17" s="38" t="n">
        <f aca="false">F12+F13+F14+F15+F16</f>
        <v>138647</v>
      </c>
      <c r="G17" s="38" t="n">
        <f aca="false">G13+G14+G15+G16</f>
        <v>64500</v>
      </c>
      <c r="H17" s="38" t="n">
        <f aca="false">H12+H13+H14+H15</f>
        <v>18378.3</v>
      </c>
      <c r="I17" s="38" t="n">
        <f aca="false">I13+I14+I15+I16</f>
        <v>17818.13</v>
      </c>
      <c r="J17" s="38" t="n">
        <f aca="false">J13+J14+J15++J16</f>
        <v>32250</v>
      </c>
      <c r="K17" s="38"/>
      <c r="L17" s="38" t="n">
        <f aca="false">L13+L14+L15+L16</f>
        <v>187015.12</v>
      </c>
      <c r="M17" s="38"/>
      <c r="N17" s="38" t="n">
        <f aca="false">N12+N13+N14+N15+N16</f>
        <v>458608.55</v>
      </c>
      <c r="O17" s="38" t="n">
        <f aca="false">O12+O13+O14+O15</f>
        <v>3754.69</v>
      </c>
      <c r="P17" s="38" t="n">
        <f aca="false">P12+P13+P14+P15+P16</f>
        <v>90000</v>
      </c>
      <c r="Q17" s="38" t="n">
        <f aca="false">Q13+Q14+Q15+Q16</f>
        <v>149120</v>
      </c>
      <c r="R17" s="38" t="n">
        <f aca="false">R12+R13+R14+R15+R16</f>
        <v>82549.54</v>
      </c>
      <c r="S17" s="38" t="n">
        <f aca="false">S12+S13+S14+S15+S16</f>
        <v>6879.13</v>
      </c>
      <c r="T17" s="38" t="n">
        <f aca="false">T12+T13+T14+T15+T16</f>
        <v>332303.36</v>
      </c>
      <c r="U17" s="38" t="n">
        <f aca="false">U12+U13+U14+U15+U16</f>
        <v>126305.19</v>
      </c>
    </row>
  </sheetData>
  <mergeCells count="2">
    <mergeCell ref="A3:C3"/>
    <mergeCell ref="C17:D17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6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2023-11-30T14:57:45Z</cp:lastPrinted>
  <dcterms:modified xsi:type="dcterms:W3CDTF">2023-11-30T15:10:05Z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