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<sst xmlns="http://schemas.openxmlformats.org/spreadsheetml/2006/main" count="25" uniqueCount="24">
  <si>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</si>
  <si>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</si>
  <si>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червень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</si>
  <si>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</si>
  <si>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</si>
  <si>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</si>
  <si>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</si>
  <si>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</si>
  <si>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</si>
  <si>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</si>
  <si>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</si>
  <si>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</si>
  <si>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</si>
  <si>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Надбавка за інтенсивність</t>
  </si>
  <si>
    <t>Премія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</si>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</sst>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53d615-b672-44f6-a703-ffe43e24c679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0" t="s">
        <v>18</v>
      </c>
      <c r="N6" s="11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20</v>
      </c>
      <c r="B7" s="10" t="s">
        <v>21</v>
      </c>
      <c r="C7" s="10">
        <v>22</v>
      </c>
      <c r="D7" s="13">
        <v>11200</v>
      </c>
      <c r="E7" s="13">
        <v>700</v>
      </c>
      <c r="F7" s="13">
        <v>2688</v>
      </c>
      <c r="G7" s="13">
        <v>1120</v>
      </c>
      <c r="H7" s="13">
        <v>11200</v>
      </c>
      <c r="I7" s="13">
        <v>11200</v>
      </c>
      <c r="J7" s="13">
        <f>SUM(D7:I7)</f>
        <v>38108</v>
      </c>
      <c r="K7" s="13">
        <f>J7*18%</f>
        <v>6859.44</v>
      </c>
      <c r="L7" s="13">
        <f>J7*1.5%</f>
        <v>571.62</v>
      </c>
      <c r="M7" s="13">
        <v>6000</v>
      </c>
      <c r="N7" s="13">
        <f>SUM(K7:M7)</f>
        <v>13431.06</v>
      </c>
      <c r="O7" s="14">
        <f>J7-N7</f>
        <v>24676.94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22</v>
      </c>
      <c r="B8" s="10" t="s">
        <v>23</v>
      </c>
      <c r="C8" s="10">
        <v>22</v>
      </c>
      <c r="D8" s="13">
        <v>9800</v>
      </c>
      <c r="E8" s="15">
        <v>500</v>
      </c>
      <c r="F8" s="16">
        <v>4900</v>
      </c>
      <c r="G8" s="13"/>
      <c r="H8" s="13">
        <v>4900</v>
      </c>
      <c r="I8" s="13">
        <v>0</v>
      </c>
      <c r="J8" s="13">
        <f>SUM(D8:I8)</f>
        <v>20100</v>
      </c>
      <c r="K8" s="13">
        <f>J8*18%</f>
        <v>3618</v>
      </c>
      <c r="L8" s="13">
        <f>J8*1.5%</f>
        <v>301.50</v>
      </c>
      <c r="M8" s="13">
        <v>5000</v>
      </c>
      <c r="N8" s="13">
        <f>SUM(K8:M8)</f>
        <v>8919.50</v>
      </c>
      <c r="O8" s="14">
        <f>J8-N8</f>
        <v>11180.50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19</v>
      </c>
      <c r="C9" s="19"/>
      <c r="D9" s="20">
        <f>SUM(D7:D8)</f>
        <v>21000</v>
      </c>
      <c r="E9" s="20">
        <f>SUM(E7:E8)</f>
        <v>1200</v>
      </c>
      <c r="F9" s="20">
        <f>SUM(F7:F8)</f>
        <v>7588</v>
      </c>
      <c r="G9" s="20">
        <f>SUM(G7:G8)</f>
        <v>1120</v>
      </c>
      <c r="H9" s="20">
        <f>SUM(H7:H8)</f>
        <v>16100</v>
      </c>
      <c r="I9" s="20">
        <f>SUM(I7:I8)</f>
        <v>11200</v>
      </c>
      <c r="J9" s="20">
        <f>SUM(J7:J8)</f>
        <v>58208</v>
      </c>
      <c r="K9" s="20">
        <f>SUM(K7:K8)</f>
        <v>10477.44</v>
      </c>
      <c r="L9" s="20">
        <f>SUM(L7:L8)</f>
        <v>873.12</v>
      </c>
      <c r="M9" s="20">
        <f>SUM(M7:M8)</f>
        <v>11000</v>
      </c>
      <c r="N9" s="20">
        <f>SUM(N7:N8)</f>
        <v>22350.56</v>
      </c>
      <c r="O9" s="20">
        <f>SUM(O7:O8)</f>
        <v>35857.44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