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ховтень" sheetId="1" state="visible" r:id="rId2"/>
  </sheets>
  <definedNames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_xlfn_SINGLE" vbProcedure="false"/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<sst xmlns="http://schemas.openxmlformats.org/spreadsheetml/2006/main" count="50" uniqueCount="34">
  <si>
    <t xml:space="preserve">Департамент охорони здоров'я  облдержадміністрації</t>
  </si>
  <si>
    <t xml:space="preserve">02012875</t>
  </si>
  <si>
    <t xml:space="preserve">ВИТЯГ З РОЗРАХУНКОВО-ПЛАТІЖНОЇ ВІДОМОСТІ</t>
  </si>
  <si>
    <t xml:space="preserve">жовтень   2023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</si>
  <si>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</si>
  <si>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</si>
  <si>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</si>
  <si>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</si>
  <si>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</si>
  <si>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 Посадовий оклад</t>
  </si>
  <si>
    <t xml:space="preserve"> Надбавка за ранг</t>
  </si>
  <si>
    <t xml:space="preserve"> Надбавка за вислугу років</t>
  </si>
  <si>
    <t xml:space="preserve"> Надбавка за таємність</t>
  </si>
  <si>
    <t xml:space="preserve">за  інтенсивність</t>
  </si>
  <si>
    <t xml:space="preserve">індексація</t>
  </si>
  <si>
    <t xml:space="preserve">Премія, %</t>
  </si>
  <si>
    <t xml:space="preserve">лікарняні (соц.)</t>
  </si>
  <si>
    <t xml:space="preserve">лікарняні (підпр)</t>
  </si>
  <si>
    <t xml:space="preserve">відпустка</t>
  </si>
  <si>
    <t xml:space="preserve">грошова допомога</t>
  </si>
  <si>
    <t xml:space="preserve">ВСЬОГО НАРАХОВАНО</t>
  </si>
  <si>
    <t xml:space="preserve">ПДФО</t>
  </si>
  <si>
    <t xml:space="preserve">військовий збір</t>
  </si>
  <si>
    <t xml:space="preserve">профвнески</t>
  </si>
  <si>
    <t xml:space="preserve">Аванс</t>
  </si>
  <si>
    <t xml:space="preserve">ВСЬОГО УТРИМАНО</t>
  </si>
  <si>
    <t xml:space="preserve">СУМА ДО ВИДАЧІ</t>
  </si>
  <si>
    <t xml:space="preserve">дні</t>
  </si>
  <si>
    <t xml:space="preserve">Сума</t>
  </si>
  <si>
    <t xml:space="preserve">Дзьомбак Володимир Богданович</t>
  </si>
  <si>
    <t xml:space="preserve">Заступник директора департаменту  охорони здоров'я  облдержадміністрації-начальник управління медичної допомоги населенню  та медицини катастроф</t>
  </si>
  <si>
    <t xml:space="preserve">Кобельська Ірина Василівна</t>
  </si>
  <si>
    <t xml:space="preserve">заступник директора департаменту  охорони здоров'я  облдержадміністрації -начальник управління ресурсного ікадрового забезпечення,моніторингу та супроводу державних програм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</si>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</sst>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fals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20"/>
  <sheetViews>
    <sheetView showFormulas="false" showGridLines="true" showRowColHeaders="true" showZeros="true" rightToLeft="false" tabSelected="true" showOutlineSymbols="true" defaultGridColor="true" view="normal" topLeftCell="A5" colorId="64" zoomScale="100" zoomScaleNormal="100" zoomScalePageLayoutView="100" workbookViewId="0">
      <selection pane="topLeft" activeCell="A18" activeCellId="0" sqref="A18"/>
    </sheetView>
  </sheetViews>
  <sheetFormatPr defaultColWidth="9.0546875" defaultRowHeight="12.7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2.83"/>
    <col collapsed="false" customWidth="true" hidden="false" outlineLevel="0" max="4" min="4" style="0" width="20.83"/>
    <col collapsed="false" customWidth="true" hidden="false" outlineLevel="0" max="5" min="5" style="0" width="9.84"/>
    <col collapsed="false" customWidth="true" hidden="false" outlineLevel="0" max="6" min="6" style="0" width="13.55"/>
    <col collapsed="false" customWidth="true" hidden="false" outlineLevel="0" max="7" min="7" style="0" width="13.69"/>
    <col collapsed="false" customWidth="true" hidden="false" outlineLevel="0" max="8" min="8" style="0" width="15.83"/>
    <col collapsed="false" customWidth="true" hidden="false" outlineLevel="0" max="9" min="9" style="0" width="10.55"/>
    <col collapsed="false" customWidth="true" hidden="false" outlineLevel="0" max="10" min="10" style="0" width="15.54"/>
    <col collapsed="false" customWidth="true" hidden="false" outlineLevel="0" max="11" min="11" style="0" width="13.4"/>
    <col collapsed="false" customWidth="true" hidden="false" outlineLevel="0" max="12" min="12" style="0" width="11.55"/>
    <col collapsed="false" customWidth="true" hidden="false" outlineLevel="0" max="13" min="13" style="0" width="10.27"/>
    <col collapsed="false" customWidth="true" hidden="false" outlineLevel="0" max="14" min="14" style="0" width="10.4"/>
    <col collapsed="false" customWidth="true" hidden="false" outlineLevel="0" max="15" min="15" style="0" width="9.98"/>
    <col collapsed="false" customWidth="true" hidden="false" outlineLevel="0" max="16" min="16" style="0" width="13.27"/>
    <col collapsed="false" customWidth="true" hidden="false" outlineLevel="0" max="17" min="17" style="0" width="12.27"/>
    <col collapsed="false" customWidth="true" hidden="false" outlineLevel="0" max="18" min="18" style="0" width="9.98"/>
    <col collapsed="false" customWidth="true" hidden="false" outlineLevel="0" max="19" min="19" style="0" width="8.55"/>
    <col collapsed="false" customWidth="true" hidden="false" outlineLevel="0" max="20" min="20" style="0" width="11.27"/>
    <col collapsed="false" customWidth="true" hidden="false" outlineLevel="0" max="21" min="21" style="0" width="9.69"/>
    <col collapsed="false" customWidth="true" hidden="false" outlineLevel="0" max="22" min="22" style="0" width="11.27"/>
    <col collapsed="false" customWidth="true" hidden="false" outlineLevel="0" max="23" min="23" style="0" width="10.98"/>
  </cols>
  <sheetData>
    <row r="1" customFormat="false" ht="13.15" hidden="false" customHeight="true" outlineLevel="0" collapsed="false">
      <c r="T1" s="1"/>
    </row>
    <row r="2" customFormat="false" ht="9" hidden="false" customHeight="true" outlineLevel="0" collapsed="false">
      <c r="T2" s="1"/>
    </row>
    <row r="3" customFormat="false" ht="18" hidden="true" customHeight="true" outlineLevel="0" collapsed="false">
      <c r="T3" s="1"/>
    </row>
    <row r="4" customFormat="false" ht="13.15" hidden="false" customHeight="true" outlineLevel="0" collapsed="false">
      <c r="T4" s="1"/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</row>
    <row r="6" customFormat="false" ht="17.45" hidden="false" customHeight="true" outlineLevel="0" collapsed="false">
      <c r="A6" s="5" t="s">
        <v>0</v>
      </c>
      <c r="B6" s="5"/>
      <c r="C6" s="6"/>
      <c r="D6" s="6"/>
      <c r="E6" s="7"/>
      <c r="F6" s="7"/>
      <c r="G6" s="8"/>
    </row>
    <row r="7" customFormat="false" ht="13.15" hidden="false" customHeight="true" outlineLevel="0" collapsed="false">
      <c r="A7" s="9" t="s">
        <v>1</v>
      </c>
      <c r="B7" s="9"/>
      <c r="C7" s="9"/>
      <c r="D7" s="10"/>
      <c r="E7" s="11"/>
      <c r="F7" s="11"/>
    </row>
    <row r="8" customFormat="false" ht="16.9" hidden="false" customHeight="true" outlineLevel="0" collapsed="false">
      <c r="A8" s="12"/>
      <c r="B8" s="12"/>
      <c r="C8" s="12"/>
      <c r="D8" s="10"/>
      <c r="E8" s="11"/>
      <c r="F8" s="11"/>
      <c r="H8" s="13" t="s">
        <v>2</v>
      </c>
      <c r="I8" s="13"/>
      <c r="J8" s="13"/>
      <c r="K8" s="13"/>
      <c r="L8" s="13"/>
      <c r="M8" s="13"/>
      <c r="N8" s="13"/>
    </row>
    <row r="9" customFormat="false" ht="7.9" hidden="false" customHeight="true" outlineLevel="0" collapsed="false">
      <c r="A9" s="12"/>
      <c r="B9" s="12"/>
      <c r="C9" s="12"/>
      <c r="D9" s="10"/>
      <c r="E9" s="11"/>
      <c r="F9" s="11"/>
      <c r="H9" s="13"/>
      <c r="I9" s="13"/>
      <c r="J9" s="13"/>
      <c r="K9" s="13"/>
      <c r="L9" s="13"/>
      <c r="M9" s="13"/>
      <c r="N9" s="13"/>
    </row>
    <row r="10" customFormat="false" ht="18.6" hidden="false" customHeight="true" outlineLevel="0" collapsed="false">
      <c r="A10" s="12"/>
      <c r="B10" s="12"/>
      <c r="C10" s="12"/>
      <c r="D10" s="10"/>
      <c r="E10" s="11"/>
      <c r="F10" s="11"/>
      <c r="I10" s="14" t="s">
        <v>3</v>
      </c>
      <c r="J10" s="14"/>
      <c r="K10" s="15"/>
      <c r="L10" s="15"/>
      <c r="M10" s="15"/>
      <c r="N10" s="15"/>
    </row>
    <row r="11" customFormat="false" ht="13.15" hidden="false" customHeight="true" outlineLevel="0" collapsed="false">
      <c r="A11" s="12"/>
      <c r="B11" s="12"/>
      <c r="C11" s="12"/>
      <c r="D11" s="10"/>
      <c r="E11" s="11"/>
      <c r="F11" s="11"/>
    </row>
    <row r="12" customFormat="false" ht="13.15" hidden="false" customHeight="true" outlineLevel="0" collapsed="false">
      <c r="A12" s="16"/>
      <c r="B12" s="16"/>
      <c r="C12" s="17"/>
      <c r="D12" s="17"/>
      <c r="E12" s="17"/>
      <c r="F12" s="17"/>
    </row>
    <row r="13" customFormat="false" ht="55.5" hidden="false" customHeight="true" outlineLevel="0" collapsed="false">
      <c r="A13" s="18" t="s">
        <v>4</v>
      </c>
      <c r="B13" s="19" t="s">
        <v>5</v>
      </c>
      <c r="C13" s="20" t="s">
        <v>6</v>
      </c>
      <c r="D13" s="21" t="s">
        <v>7</v>
      </c>
      <c r="E13" s="22" t="s">
        <v>8</v>
      </c>
      <c r="F13" s="22" t="s">
        <v>9</v>
      </c>
      <c r="G13" s="22" t="s">
        <v>10</v>
      </c>
      <c r="H13" s="22" t="s">
        <v>11</v>
      </c>
      <c r="I13" s="22" t="s">
        <v>12</v>
      </c>
      <c r="J13" s="22" t="s">
        <v>13</v>
      </c>
      <c r="K13" s="22" t="s">
        <v>14</v>
      </c>
      <c r="L13" s="22" t="s">
        <v>15</v>
      </c>
      <c r="M13" s="22" t="s">
        <v>16</v>
      </c>
      <c r="N13" s="22" t="s">
        <v>17</v>
      </c>
      <c r="O13" s="22" t="s">
        <v>18</v>
      </c>
      <c r="P13" s="22" t="s">
        <v>19</v>
      </c>
      <c r="Q13" s="22" t="s">
        <v>20</v>
      </c>
      <c r="R13" s="22" t="s">
        <v>21</v>
      </c>
      <c r="S13" s="22" t="s">
        <v>22</v>
      </c>
      <c r="T13" s="22" t="s">
        <v>23</v>
      </c>
      <c r="U13" s="22" t="s">
        <v>24</v>
      </c>
      <c r="V13" s="22" t="s">
        <v>25</v>
      </c>
      <c r="W13" s="20" t="s">
        <v>26</v>
      </c>
    </row>
    <row r="14" customFormat="false" ht="13.9" hidden="false" customHeight="true" outlineLevel="0" collapsed="false">
      <c r="A14" s="23"/>
      <c r="B14" s="24"/>
      <c r="C14" s="25"/>
      <c r="D14" s="25"/>
      <c r="E14" s="25" t="s">
        <v>27</v>
      </c>
      <c r="F14" s="25" t="s">
        <v>28</v>
      </c>
      <c r="G14" s="25" t="s">
        <v>28</v>
      </c>
      <c r="H14" s="25" t="s">
        <v>28</v>
      </c>
      <c r="I14" s="25" t="s">
        <v>28</v>
      </c>
      <c r="J14" s="25" t="s">
        <v>28</v>
      </c>
      <c r="K14" s="25" t="s">
        <v>28</v>
      </c>
      <c r="L14" s="25" t="s">
        <v>28</v>
      </c>
      <c r="M14" s="25" t="s">
        <v>28</v>
      </c>
      <c r="N14" s="25" t="s">
        <v>28</v>
      </c>
      <c r="O14" s="25" t="s">
        <v>28</v>
      </c>
      <c r="P14" s="25" t="s">
        <v>28</v>
      </c>
      <c r="Q14" s="25" t="s">
        <v>28</v>
      </c>
      <c r="R14" s="25" t="s">
        <v>28</v>
      </c>
      <c r="S14" s="25" t="s">
        <v>28</v>
      </c>
      <c r="T14" s="25" t="s">
        <v>28</v>
      </c>
      <c r="U14" s="25" t="s">
        <v>28</v>
      </c>
      <c r="V14" s="25" t="s">
        <v>28</v>
      </c>
      <c r="W14" s="25"/>
    </row>
    <row r="15" customFormat="false" ht="15.75" hidden="false" customHeight="true" outlineLevel="0" collapsed="false">
      <c r="A15" s="26"/>
      <c r="B15" s="27"/>
      <c r="C15" s="28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="35" customFormat="true" ht="71.25" hidden="false" customHeight="true" outlineLevel="0" collapsed="false">
      <c r="A16" s="30"/>
      <c r="B16" s="31"/>
      <c r="C16" s="32"/>
      <c r="D16" s="32"/>
      <c r="E16" s="33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="35" customFormat="true" ht="124.5" hidden="false" customHeight="true" outlineLevel="0" collapsed="false">
      <c r="A17" s="30" t="n">
        <v>1</v>
      </c>
      <c r="B17" s="31" t="n">
        <v>11</v>
      </c>
      <c r="C17" s="32" t="s">
        <v>29</v>
      </c>
      <c r="D17" s="32" t="s">
        <v>30</v>
      </c>
      <c r="E17" s="33" t="n">
        <v>22</v>
      </c>
      <c r="F17" s="34" t="n">
        <v>11300</v>
      </c>
      <c r="G17" s="34" t="n">
        <v>600</v>
      </c>
      <c r="H17" s="34" t="n">
        <v>4068</v>
      </c>
      <c r="I17" s="34"/>
      <c r="J17" s="34" t="n">
        <v>11300</v>
      </c>
      <c r="K17" s="34"/>
      <c r="L17" s="34"/>
      <c r="M17" s="34"/>
      <c r="N17" s="34"/>
      <c r="O17" s="34"/>
      <c r="P17" s="34"/>
      <c r="Q17" s="34" t="n">
        <f aca="false">SUM(F17:P17)</f>
        <v>27268</v>
      </c>
      <c r="R17" s="34" t="n">
        <v>4908.24</v>
      </c>
      <c r="S17" s="34" t="n">
        <v>409.02</v>
      </c>
      <c r="T17" s="34" t="n">
        <v>272.68</v>
      </c>
      <c r="U17" s="34" t="n">
        <v>7500</v>
      </c>
      <c r="V17" s="34" t="n">
        <f aca="false">U17+T17+S17+R17</f>
        <v>13089.94</v>
      </c>
      <c r="W17" s="34" t="n">
        <f aca="false">Q17-V17</f>
        <v>14178.06</v>
      </c>
    </row>
    <row r="18" s="35" customFormat="true" ht="159.75" hidden="false" customHeight="true" outlineLevel="0" collapsed="false">
      <c r="A18" s="30" t="n">
        <v>2</v>
      </c>
      <c r="B18" s="31" t="n">
        <v>21</v>
      </c>
      <c r="C18" s="32" t="s">
        <v>31</v>
      </c>
      <c r="D18" s="32" t="s">
        <v>32</v>
      </c>
      <c r="E18" s="33" t="n">
        <v>22</v>
      </c>
      <c r="F18" s="34" t="n">
        <v>11300</v>
      </c>
      <c r="G18" s="34" t="n">
        <v>600</v>
      </c>
      <c r="H18" s="34" t="n">
        <v>5650</v>
      </c>
      <c r="I18" s="34"/>
      <c r="J18" s="34" t="n">
        <v>10170</v>
      </c>
      <c r="K18" s="34"/>
      <c r="L18" s="34"/>
      <c r="M18" s="34"/>
      <c r="N18" s="34"/>
      <c r="O18" s="34"/>
      <c r="P18" s="34"/>
      <c r="Q18" s="34" t="n">
        <f aca="false">SUM(F18:P18)</f>
        <v>27720</v>
      </c>
      <c r="R18" s="34" t="n">
        <v>4989.6</v>
      </c>
      <c r="S18" s="34" t="n">
        <v>415.8</v>
      </c>
      <c r="T18" s="34" t="n">
        <v>277.2</v>
      </c>
      <c r="U18" s="34" t="n">
        <v>7500</v>
      </c>
      <c r="V18" s="34" t="n">
        <f aca="false">U18+T18+S18+R18</f>
        <v>13182.6</v>
      </c>
      <c r="W18" s="34" t="n">
        <f aca="false">Q18-V18</f>
        <v>14537.4</v>
      </c>
    </row>
    <row r="19" customFormat="false" ht="55.5" hidden="false" customHeight="true" outlineLevel="0" collapsed="false">
      <c r="A19" s="36"/>
      <c r="B19" s="37"/>
      <c r="C19" s="38" t="s">
        <v>33</v>
      </c>
      <c r="D19" s="38"/>
      <c r="E19" s="39"/>
      <c r="F19" s="40" t="n">
        <f aca="false">SUM(F16:F18)</f>
        <v>22600</v>
      </c>
      <c r="G19" s="40" t="n">
        <f aca="false">SUM(G16:G18)</f>
        <v>1200</v>
      </c>
      <c r="H19" s="40" t="n">
        <f aca="false">SUM(H16:H18)</f>
        <v>9718</v>
      </c>
      <c r="I19" s="40" t="n">
        <f aca="false">SUM(I16:I18)</f>
        <v>0</v>
      </c>
      <c r="J19" s="40" t="n">
        <f aca="false">SUM(J16:J18)</f>
        <v>21470</v>
      </c>
      <c r="K19" s="40" t="n">
        <f aca="false">SUM(K16:K18)</f>
        <v>0</v>
      </c>
      <c r="L19" s="40" t="n">
        <f aca="false">SUM(L16:L18)</f>
        <v>0</v>
      </c>
      <c r="M19" s="40" t="n">
        <f aca="false">SUM(M16:M18)</f>
        <v>0</v>
      </c>
      <c r="N19" s="40" t="n">
        <f aca="false">SUM(N16:N18)</f>
        <v>0</v>
      </c>
      <c r="O19" s="40" t="n">
        <f aca="false">SUM(O16:O18)</f>
        <v>0</v>
      </c>
      <c r="P19" s="40" t="n">
        <f aca="false">SUM(P16:P18)</f>
        <v>0</v>
      </c>
      <c r="Q19" s="40" t="n">
        <f aca="false">SUM(Q16:Q18)</f>
        <v>54988</v>
      </c>
      <c r="R19" s="40" t="n">
        <f aca="false">SUM(R16:R18)</f>
        <v>9897.84</v>
      </c>
      <c r="S19" s="40" t="n">
        <f aca="false">SUM(S16:S18)</f>
        <v>824.82</v>
      </c>
      <c r="T19" s="40" t="n">
        <f aca="false">SUM(T16:T18)</f>
        <v>549.88</v>
      </c>
      <c r="U19" s="40" t="n">
        <f aca="false">SUM(U16:U18)</f>
        <v>15000</v>
      </c>
      <c r="V19" s="40" t="n">
        <f aca="false">SUM(V16:V18)</f>
        <v>26272.54</v>
      </c>
      <c r="W19" s="40" t="n">
        <f aca="false">SUM(W16:W18)</f>
        <v>28715.46</v>
      </c>
    </row>
    <row r="20" customFormat="false" ht="18" hidden="false" customHeight="true" outlineLevel="0" collapsed="false">
      <c r="W20" s="41"/>
    </row>
  </sheetData>
  <mergeCells count="3">
    <mergeCell ref="A7:C7"/>
    <mergeCell ref="I10:J10"/>
    <mergeCell ref="C19:D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Наталія</cp:lastModifiedBy>
  <cp:lastPrinted>2022-01-13T14:21:05Z</cp:lastPrinted>
  <dcterms:modified xsi:type="dcterms:W3CDTF">2024-01-23T07:12:17Z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