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<sst xmlns="http://schemas.openxmlformats.org/spreadsheetml/2006/main" uniqueCount="41">
  <si>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 xml:space="preserve">Департамент фінансів Івано-Франківської обласної державної адміністрації </t>
  </si>
  <si>
    <t>02313921</t>
  </si>
  <si>
    <t>ВИТЯГ З РОЗРАХУНКОВО-ПЛАТІЖНОЇ ВІДОМОСТІ</t>
  </si>
  <si>
    <t xml:space="preserve">       за травень 2023 року</t>
  </si>
  <si>
    <t>№з/п</t>
  </si>
  <si>
    <t>ПІБ</t>
  </si>
  <si>
    <t>Посада</t>
  </si>
  <si>
    <t>відпрацьовано</t>
  </si>
  <si>
    <t>Посадовий оклад</t>
  </si>
  <si>
    <t>Ранг</t>
  </si>
  <si>
    <t>Вислуга років</t>
  </si>
  <si>
    <t xml:space="preserve"> Надб за секретність</t>
  </si>
  <si>
    <t xml:space="preserve"> Інтенсивність</t>
  </si>
  <si>
    <t xml:space="preserve">Премія 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</si>
  <si>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</si>
  <si>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</si>
  <si>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</si>
  <si>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</si>
  <si>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>Відпускні</t>
  </si>
  <si>
    <t>Вихідна допомога</t>
  </si>
  <si>
    <t>Кількість днів компенсації</t>
  </si>
  <si>
    <t>Компенсація за не використану відпустку</t>
  </si>
  <si>
    <t>Індексація</t>
  </si>
  <si>
    <t>РАЗОМ нараховано</t>
  </si>
  <si>
    <t>аванс</t>
  </si>
  <si>
    <t>ПДФО</t>
  </si>
  <si>
    <t>Військовий збір</t>
  </si>
  <si>
    <t>Проф.внески</t>
  </si>
  <si>
    <t>Міжрозрахункові виплати</t>
  </si>
  <si>
    <t>РАЗОМ утримано</t>
  </si>
  <si>
    <t>СУМА ДО ВИДАЧІ</t>
  </si>
  <si>
    <t>дні</t>
  </si>
  <si>
    <t>Сума</t>
  </si>
  <si>
    <t>травень 2023 р.</t>
  </si>
  <si>
    <t>МАЦЬКЕВИЧ Ірина Богданівна</t>
  </si>
  <si>
    <t>Директор департаменту</t>
  </si>
  <si>
    <t>КАЧУР          Ганна Мирославівна</t>
  </si>
  <si>
    <t>Заступник директора департаменту</t>
  </si>
  <si>
    <t>ЧЕРНЕЛИЦЬКА Богданна Павлівна</t>
  </si>
  <si>
    <t>Заступник директора департаменту - начальник управління доходів, фінансів виробничої сфери та інформаційного забезпечення</t>
  </si>
  <si>
    <t xml:space="preserve">Разом 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</si>
</sst>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5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8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0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2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4" fillId="0" borderId="1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4" fillId="0" borderId="10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4" fillId="0" borderId="10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0" fillId="0" borderId="10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1" numFmtId="49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B16"/>
  <sheetViews>
    <sheetView tabSelected="1" workbookViewId="0" view="pageBreakPreview" showGridLines="false" showRowColHeaders="1">
      <selection activeCell="AA12" sqref="AA12"/>
    </sheetView>
  </sheetViews>
  <sheetFormatPr customHeight="true" defaultRowHeight="13.2" defaultColWidth="9.109375" outlineLevelRow="0" outlineLevelCol="0"/>
  <cols>
    <col min="1" max="1" width="4.21875" customWidth="true" style="0"/>
    <col min="2" max="2" width="15.109375" customWidth="true" style="0"/>
    <col min="3" max="3" width="24.109375" customWidth="true" style="0"/>
    <col min="4" max="4" width="6.109375" customWidth="true" style="0"/>
    <col min="5" max="5" width="11.5546875" customWidth="true" style="0"/>
    <col min="6" max="6" width="9.21875" customWidth="true" style="0"/>
    <col min="7" max="7" width="11" customWidth="true" style="0"/>
    <col min="8" max="8" width="11.6640625" customWidth="true" style="0"/>
    <col min="9" max="9" width="13.109375" customWidth="true" style="0"/>
    <col min="10" max="10" width="9.5546875" hidden="true" customWidth="true" style="0"/>
    <col min="11" max="11" width="11" customWidth="true" style="0"/>
    <col min="12" max="12" width="10" customWidth="true" style="0"/>
    <col min="13" max="13" width="11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3.77734375" customWidth="true" style="0"/>
    <col min="19" max="19" width="8.33203125" hidden="true" customWidth="true" style="0"/>
    <col min="20" max="20" width="12.21875" customWidth="true" style="0"/>
    <col min="21" max="21" width="10.6640625" customWidth="true" style="0"/>
    <col min="22" max="22" width="11" customWidth="true" style="0"/>
    <col min="23" max="23" width="11.21875" customWidth="true" style="0"/>
    <col min="24" max="24" width="13" customWidth="true" style="0"/>
    <col min="25" max="25" width="12.5546875" customWidth="true" style="0"/>
    <col min="26" max="26" width="11.33203125" customWidth="true" style="0"/>
    <col min="27" max="27" width="11" customWidth="true" style="0"/>
  </cols>
  <sheetData>
    <row r="1" spans="1:28" customHeight="1" ht="13.2">
      <c r="A1" s="4"/>
      <c r="B1" s="5">
        <v>1</v>
      </c>
      <c r="C1" s="5"/>
      <c r="D1" s="6"/>
      <c r="E1" s="6"/>
    </row>
    <row r="2" spans="1:28" customHeight="1" ht="17.4">
      <c r="A2" s="29" t="s">
        <v>0</v>
      </c>
      <c r="B2" s="30"/>
      <c r="C2" s="30"/>
      <c r="D2" s="25"/>
      <c r="E2" s="25"/>
      <c r="F2" s="23"/>
      <c r="G2" s="23"/>
    </row>
    <row r="3" spans="1:28" customHeight="1" ht="13.2">
      <c r="A3" s="36" t="s">
        <v>1</v>
      </c>
      <c r="B3" s="36"/>
      <c r="C3" s="8"/>
      <c r="D3" s="3"/>
      <c r="E3" s="3"/>
    </row>
    <row r="4" spans="1:28" customHeight="1" ht="16.8">
      <c r="A4" s="24"/>
      <c r="B4" s="24"/>
      <c r="C4" s="8"/>
      <c r="D4" s="3"/>
      <c r="E4" s="3"/>
      <c r="H4" s="39" t="s">
        <v>2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8" customHeight="1" ht="7.8">
      <c r="A5" s="24"/>
      <c r="B5" s="24"/>
      <c r="C5" s="8"/>
      <c r="D5" s="3"/>
      <c r="E5" s="3"/>
      <c r="H5" s="26"/>
      <c r="I5" s="26"/>
      <c r="J5" s="26"/>
    </row>
    <row r="6" spans="1:28" customHeight="1" ht="18.6">
      <c r="A6" s="24"/>
      <c r="B6" s="24"/>
      <c r="C6" s="8"/>
      <c r="D6" s="3"/>
      <c r="E6" s="3"/>
      <c r="I6" s="39" t="s">
        <v>3</v>
      </c>
      <c r="J6" s="39"/>
      <c r="K6" s="39"/>
      <c r="L6" s="39"/>
      <c r="M6" s="39"/>
      <c r="N6" s="39"/>
      <c r="O6" s="39"/>
    </row>
    <row r="7" spans="1:28" customHeight="1" ht="13.2">
      <c r="A7" s="24"/>
      <c r="B7" s="24"/>
      <c r="C7" s="8"/>
      <c r="D7" s="3"/>
      <c r="E7" s="3"/>
    </row>
    <row r="8" spans="1:28" customHeight="1" ht="13.2">
      <c r="A8" s="7"/>
      <c r="B8" s="2"/>
      <c r="C8" s="2"/>
      <c r="D8" s="2"/>
      <c r="E8" s="2"/>
    </row>
    <row r="9" spans="1:28" customHeight="1" ht="80.4">
      <c r="A9" s="10" t="s">
        <v>4</v>
      </c>
      <c r="B9" s="11" t="s">
        <v>5</v>
      </c>
      <c r="C9" s="13" t="s">
        <v>6</v>
      </c>
      <c r="D9" s="12" t="s">
        <v>7</v>
      </c>
      <c r="E9" s="12" t="s">
        <v>8</v>
      </c>
      <c r="F9" s="12" t="s">
        <v>9</v>
      </c>
      <c r="G9" s="12" t="s">
        <v>10</v>
      </c>
      <c r="H9" s="12" t="s">
        <v>11</v>
      </c>
      <c r="I9" s="12" t="s">
        <v>12</v>
      </c>
      <c r="J9" s="12" t="s">
        <v>13</v>
      </c>
      <c r="K9" s="12" t="s">
        <v>14</v>
      </c>
      <c r="L9" s="12" t="s">
        <v>15</v>
      </c>
      <c r="M9" s="12" t="s">
        <v>16</v>
      </c>
      <c r="N9" s="12" t="s">
        <v>17</v>
      </c>
      <c r="O9" s="12" t="s">
        <v>18</v>
      </c>
      <c r="P9" s="12" t="s">
        <v>19</v>
      </c>
      <c r="Q9" s="12" t="s">
        <v>20</v>
      </c>
      <c r="R9" s="12" t="s">
        <v>21</v>
      </c>
      <c r="S9" s="12" t="s">
        <v>22</v>
      </c>
      <c r="T9" s="12" t="s">
        <v>23</v>
      </c>
      <c r="U9" s="12" t="s">
        <v>24</v>
      </c>
      <c r="V9" s="12" t="s">
        <v>25</v>
      </c>
      <c r="W9" s="12" t="s">
        <v>26</v>
      </c>
      <c r="X9" s="12" t="s">
        <v>27</v>
      </c>
      <c r="Y9" s="12" t="s">
        <v>28</v>
      </c>
      <c r="Z9" s="12" t="s">
        <v>29</v>
      </c>
      <c r="AA9" s="11" t="s">
        <v>30</v>
      </c>
      <c r="AB9" s="9"/>
    </row>
    <row r="10" spans="1:28" customHeight="1" ht="13.8">
      <c r="A10" s="14"/>
      <c r="B10" s="15"/>
      <c r="C10" s="15"/>
      <c r="D10" s="15" t="s">
        <v>31</v>
      </c>
      <c r="E10" s="15" t="s">
        <v>32</v>
      </c>
      <c r="F10" s="15" t="s">
        <v>32</v>
      </c>
      <c r="G10" s="15" t="s">
        <v>32</v>
      </c>
      <c r="H10" s="15" t="s">
        <v>32</v>
      </c>
      <c r="I10" s="15" t="s">
        <v>32</v>
      </c>
      <c r="J10" s="15" t="s">
        <v>32</v>
      </c>
      <c r="K10" s="15" t="s">
        <v>32</v>
      </c>
      <c r="L10" s="15" t="s">
        <v>32</v>
      </c>
      <c r="M10" s="15" t="s">
        <v>32</v>
      </c>
      <c r="N10" s="15" t="s">
        <v>32</v>
      </c>
      <c r="O10" s="15" t="s">
        <v>32</v>
      </c>
      <c r="P10" s="15" t="s">
        <v>32</v>
      </c>
      <c r="Q10" s="15" t="s">
        <v>32</v>
      </c>
      <c r="R10" s="15" t="s">
        <v>32</v>
      </c>
      <c r="S10" s="15" t="s">
        <v>32</v>
      </c>
      <c r="T10" s="15" t="s">
        <v>32</v>
      </c>
      <c r="U10" s="15" t="s">
        <v>32</v>
      </c>
      <c r="V10" s="15" t="s">
        <v>32</v>
      </c>
      <c r="W10" s="15" t="s">
        <v>32</v>
      </c>
      <c r="X10" s="15" t="s">
        <v>32</v>
      </c>
      <c r="Y10" s="15" t="s">
        <v>32</v>
      </c>
      <c r="Z10" s="15" t="s">
        <v>32</v>
      </c>
      <c r="AA10" s="15"/>
      <c r="AB10" s="9"/>
    </row>
    <row r="11" spans="1:28" customHeight="1" ht="15.75">
      <c r="A11" s="16"/>
      <c r="B11" s="17" t="s">
        <v>33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8" customHeight="1" ht="43.8" s="20" customFormat="1">
      <c r="A12" s="19">
        <v>1</v>
      </c>
      <c r="B12" s="35" t="s">
        <v>34</v>
      </c>
      <c r="C12" s="21" t="s">
        <v>35</v>
      </c>
      <c r="D12" s="22">
        <v>18</v>
      </c>
      <c r="E12" s="31">
        <v>10017.39</v>
      </c>
      <c r="F12" s="31">
        <v>547.83</v>
      </c>
      <c r="G12" s="31">
        <v>5008.7</v>
      </c>
      <c r="H12" s="31">
        <v>1001.74</v>
      </c>
      <c r="I12" s="31">
        <v>10017.39</v>
      </c>
      <c r="J12" s="31"/>
      <c r="K12" s="31">
        <v>10</v>
      </c>
      <c r="L12" s="31">
        <v>7368.7</v>
      </c>
      <c r="M12" s="31">
        <v>7368.7</v>
      </c>
      <c r="N12" s="31">
        <v>5</v>
      </c>
      <c r="O12" s="31">
        <f>6088.45-24.05</f>
        <v>6064.4</v>
      </c>
      <c r="P12" s="31"/>
      <c r="Q12" s="31"/>
      <c r="R12" s="31"/>
      <c r="S12" s="31"/>
      <c r="T12" s="33">
        <f>E12+F12+G12+H12+I12+J12+O12+P12+Q12+R12+S12+L12+M12</f>
        <v>47394.85</v>
      </c>
      <c r="U12" s="34">
        <v>12000</v>
      </c>
      <c r="V12" s="31">
        <v>8531.07</v>
      </c>
      <c r="W12" s="31">
        <v>710.92</v>
      </c>
      <c r="X12" s="31">
        <v>473.95</v>
      </c>
      <c r="Y12" s="31">
        <v>5931.8</v>
      </c>
      <c r="Z12" s="31">
        <f>X12+W12+V12+U12+Y12</f>
        <v>27647.74</v>
      </c>
      <c r="AA12" s="33">
        <f>T12-Z12</f>
        <v>19747.11</v>
      </c>
    </row>
    <row r="13" spans="1:28" customHeight="1" ht="52.2" s="20" customFormat="1">
      <c r="A13" s="19">
        <v>2</v>
      </c>
      <c r="B13" s="35" t="s">
        <v>36</v>
      </c>
      <c r="C13" s="21" t="s">
        <v>37</v>
      </c>
      <c r="D13" s="22">
        <v>23</v>
      </c>
      <c r="E13" s="31">
        <v>11300</v>
      </c>
      <c r="F13" s="31">
        <v>800</v>
      </c>
      <c r="G13" s="31">
        <v>5650</v>
      </c>
      <c r="H13" s="31"/>
      <c r="I13" s="31">
        <v>22600</v>
      </c>
      <c r="J13" s="31"/>
      <c r="K13" s="31"/>
      <c r="L13" s="31"/>
      <c r="M13" s="31"/>
      <c r="N13" s="31"/>
      <c r="O13" s="31"/>
      <c r="P13" s="31">
        <v>36927.42</v>
      </c>
      <c r="Q13" s="31">
        <v>32</v>
      </c>
      <c r="R13" s="31">
        <v>34596.8</v>
      </c>
      <c r="S13" s="31"/>
      <c r="T13" s="33">
        <v>111874.22</v>
      </c>
      <c r="U13" s="34">
        <v>10000</v>
      </c>
      <c r="V13" s="31">
        <v>20137.36</v>
      </c>
      <c r="W13" s="31">
        <v>1678.11</v>
      </c>
      <c r="X13" s="31"/>
      <c r="Y13" s="31"/>
      <c r="Z13" s="31">
        <f>X13+W13+V13+U13+Y13</f>
        <v>31815.47</v>
      </c>
      <c r="AA13" s="33">
        <f>T13-Z13</f>
        <v>80058.75</v>
      </c>
    </row>
    <row r="14" spans="1:28" customHeight="1" ht="79.8" s="20" customFormat="1">
      <c r="A14" s="19">
        <v>3</v>
      </c>
      <c r="B14" s="35" t="s">
        <v>38</v>
      </c>
      <c r="C14" s="21" t="s">
        <v>39</v>
      </c>
      <c r="D14" s="22">
        <v>16</v>
      </c>
      <c r="E14" s="31">
        <v>7860.87</v>
      </c>
      <c r="F14" s="31">
        <v>486.96</v>
      </c>
      <c r="G14" s="31">
        <v>3930.43</v>
      </c>
      <c r="H14" s="31"/>
      <c r="I14" s="31">
        <v>7860.87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3">
        <f>E14+F14+G14+H14+I14+J14+O14+P14+Q14+R14+S14+L14+M14</f>
        <v>20139.13</v>
      </c>
      <c r="U14" s="34">
        <v>5000</v>
      </c>
      <c r="V14" s="31">
        <v>3625.04</v>
      </c>
      <c r="W14" s="31">
        <v>302.09</v>
      </c>
      <c r="X14" s="31">
        <v>201.39</v>
      </c>
      <c r="Y14" s="31"/>
      <c r="Z14" s="31">
        <f>X14+W14+V14+U14+Y14</f>
        <v>9128.52</v>
      </c>
      <c r="AA14" s="33">
        <f>T14-Z14</f>
        <v>11010.61</v>
      </c>
    </row>
    <row r="15" spans="1:28" customHeight="1" ht="38.4">
      <c r="A15" s="27"/>
      <c r="B15" s="37" t="s">
        <v>40</v>
      </c>
      <c r="C15" s="38"/>
      <c r="D15" s="28"/>
      <c r="E15" s="32">
        <f>E12+E13+E14</f>
        <v>29178.26</v>
      </c>
      <c r="F15" s="32">
        <f>F12+F13+F14</f>
        <v>1834.79</v>
      </c>
      <c r="G15" s="32">
        <f>G12+G13+G14</f>
        <v>14589.13</v>
      </c>
      <c r="H15" s="32">
        <f>H12+H13+H14</f>
        <v>1001.74</v>
      </c>
      <c r="I15" s="32">
        <f>I12+I13+I14</f>
        <v>40478.26</v>
      </c>
      <c r="J15" s="32">
        <f>J12+J13+J14</f>
        <v>0</v>
      </c>
      <c r="K15" s="32">
        <f>K12+K13+K14</f>
        <v>10</v>
      </c>
      <c r="L15" s="32">
        <f>L12+L13+L14</f>
        <v>7368.7</v>
      </c>
      <c r="M15" s="32">
        <f>M12+M13+M14</f>
        <v>7368.7</v>
      </c>
      <c r="N15" s="32">
        <f>N12+N13+N14</f>
        <v>5</v>
      </c>
      <c r="O15" s="32">
        <f>O12+O13+O14</f>
        <v>6064.4</v>
      </c>
      <c r="P15" s="32">
        <f>P12+P13+P14</f>
        <v>36927.42</v>
      </c>
      <c r="Q15" s="32">
        <f>Q12+Q13+Q14</f>
        <v>32</v>
      </c>
      <c r="R15" s="32">
        <f>R12+R13+R14</f>
        <v>34596.8</v>
      </c>
      <c r="S15" s="32">
        <f>S12+S13+S14</f>
        <v>0</v>
      </c>
      <c r="T15" s="32">
        <f>T12+T13+T14</f>
        <v>179408.2</v>
      </c>
      <c r="U15" s="32">
        <f>U12+U13+U14</f>
        <v>27000</v>
      </c>
      <c r="V15" s="32">
        <f>V12+V13+V14</f>
        <v>32293.47</v>
      </c>
      <c r="W15" s="32">
        <f>W12+W13+W14</f>
        <v>2691.12</v>
      </c>
      <c r="X15" s="32">
        <f>X12+X13+X14</f>
        <v>675.34</v>
      </c>
      <c r="Y15" s="32">
        <f>Y12+Y13+Y14</f>
        <v>5931.8</v>
      </c>
      <c r="Z15" s="32">
        <f>Z12+Z13+Z14</f>
        <v>68591.73</v>
      </c>
      <c r="AA15" s="32">
        <f>AA12+AA13+AA14</f>
        <v>110816.47</v>
      </c>
      <c r="AB15" s="9"/>
    </row>
    <row r="16" spans="1:28" customHeight="1" ht="18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B3"/>
    <mergeCell ref="B15:C15"/>
    <mergeCell ref="H4:S4"/>
    <mergeCell ref="I6:O6"/>
  </mergeCells>
  <printOptions gridLines="false" gridLinesSet="true"/>
  <pageMargins left="0.16" right="0.17" top="0.78740157480315" bottom="0.78740157480315" header="0.51181102362205" footer="0.51181102362205"/>
  <pageSetup paperSize="9" orientation="landscape" scale="51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2003-05-15T13:58:21+03:00</dcterms:created>
  <dcterms:modified xsi:type="dcterms:W3CDTF">2024-09-20T09:59:35+03:00</dcterms:modified>
  <dc:title>Untitled Spreadsheet</dc:title>
  <dc:description/>
  <dc:subject/>
  <cp:keywords/>
  <cp:category/>
</cp:coreProperties>
</file>