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<sst xmlns="http://schemas.openxmlformats.org/spreadsheetml/2006/main" uniqueCount="41">
  <si>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</si>
  <si>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</si>
  <si>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</si>
  <si>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вересень 2023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</si>
  <si>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</si>
  <si>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</si>
  <si>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</si>
  <si>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</si>
  <si>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</si>
  <si>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</si>
  <si>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</si>
  <si>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</si>
  <si>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 xml:space="preserve"> Інтенсивність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</si>
  <si>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</si>
  <si>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</si>
  <si>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</si>
  <si>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</si>
  <si>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</si>
  <si>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</si>
  <si>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Грошова допомога</t>
  </si>
  <si>
    <t>Кількість днів компенсації</t>
  </si>
  <si>
    <t>Компенсація за не використану відпустку</t>
  </si>
  <si>
    <t>Премія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</si>
  <si>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</si>
  <si>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</si>
  <si>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</si>
  <si>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</si>
  <si>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</si>
  <si>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</si>
  <si>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</si>
  <si>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</si>
  <si>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</si>
  <si>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</si>
  <si>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вересень 2023 р.</t>
  </si>
  <si>
    <t>МАЦЬКЕВИЧ Ірина Богданівна</t>
  </si>
  <si>
    <t>Директор департаменту</t>
  </si>
  <si>
    <t>СОКОЛИК Світлана Панасівна</t>
  </si>
  <si>
    <t xml:space="preserve">Заступник директора департаменту </t>
  </si>
  <si>
    <t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</si>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</sst>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B15" sqref="B15:C15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3.77734375" customWidth="true" style="0"/>
    <col min="19" max="19" width="8.33203125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6" t="s">
        <v>1</v>
      </c>
      <c r="B3" s="36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39" t="s">
        <v>3</v>
      </c>
      <c r="J6" s="39"/>
      <c r="K6" s="39"/>
      <c r="L6" s="39"/>
      <c r="M6" s="39"/>
      <c r="N6" s="39"/>
      <c r="O6" s="39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20</v>
      </c>
      <c r="E12" s="31">
        <v>12190.48</v>
      </c>
      <c r="F12" s="31">
        <v>666.67</v>
      </c>
      <c r="G12" s="31">
        <v>6095.24</v>
      </c>
      <c r="H12" s="31">
        <v>1219.05</v>
      </c>
      <c r="I12" s="31">
        <v>12190.48</v>
      </c>
      <c r="J12" s="31"/>
      <c r="K12" s="31"/>
      <c r="L12" s="31"/>
      <c r="M12" s="31"/>
      <c r="N12" s="31"/>
      <c r="O12" s="31"/>
      <c r="P12" s="31"/>
      <c r="Q12" s="31"/>
      <c r="R12" s="31"/>
      <c r="S12" s="31">
        <v>3657.14</v>
      </c>
      <c r="T12" s="33">
        <f>E12+F12+G12+H12+I12+J12+O12+P12+Q12+R12+S12</f>
        <v>36019.06</v>
      </c>
      <c r="U12" s="34">
        <v>12000</v>
      </c>
      <c r="V12" s="31">
        <v>6483.43</v>
      </c>
      <c r="W12" s="31">
        <v>540.29</v>
      </c>
      <c r="X12" s="31">
        <v>360.19</v>
      </c>
      <c r="Y12" s="31"/>
      <c r="Z12" s="31">
        <f>X12+W12+V12+U12+Y12</f>
        <v>19383.91</v>
      </c>
      <c r="AA12" s="33">
        <f>T12-Z12</f>
        <v>16635.15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19</v>
      </c>
      <c r="E13" s="31">
        <v>9366.67</v>
      </c>
      <c r="F13" s="31">
        <v>633.33</v>
      </c>
      <c r="G13" s="31">
        <v>4683.33</v>
      </c>
      <c r="H13" s="31"/>
      <c r="I13" s="31">
        <v>6995.24</v>
      </c>
      <c r="J13" s="31"/>
      <c r="K13" s="31"/>
      <c r="L13" s="31"/>
      <c r="M13" s="31"/>
      <c r="N13" s="31">
        <v>2</v>
      </c>
      <c r="O13" s="31">
        <v>1371.8</v>
      </c>
      <c r="P13" s="31"/>
      <c r="Q13" s="31">
        <v>16</v>
      </c>
      <c r="R13" s="31">
        <v>10717.12</v>
      </c>
      <c r="S13" s="31"/>
      <c r="T13" s="33">
        <v>33767.49</v>
      </c>
      <c r="U13" s="34">
        <v>2000</v>
      </c>
      <c r="V13" s="31">
        <v>6078.15</v>
      </c>
      <c r="W13" s="31">
        <v>506.51</v>
      </c>
      <c r="X13" s="31">
        <v>12963.19</v>
      </c>
      <c r="Y13" s="31"/>
      <c r="Z13" s="31">
        <f>X13+W13+V13+U13+Y13</f>
        <v>21547.85</v>
      </c>
      <c r="AA13" s="33">
        <f>T13-Z13</f>
        <v>12219.64</v>
      </c>
    </row>
    <row r="14" spans="1:28" customHeight="1" ht="66.6" s="20" customFormat="1">
      <c r="A14" s="19">
        <v>3</v>
      </c>
      <c r="B14" s="35" t="s">
        <v>38</v>
      </c>
      <c r="C14" s="21" t="s">
        <v>39</v>
      </c>
      <c r="D14" s="22">
        <v>11</v>
      </c>
      <c r="E14" s="31">
        <v>5919.05</v>
      </c>
      <c r="F14" s="31">
        <v>366.67</v>
      </c>
      <c r="G14" s="31">
        <v>2959.52</v>
      </c>
      <c r="H14" s="31"/>
      <c r="I14" s="31">
        <v>5919.05</v>
      </c>
      <c r="J14" s="31"/>
      <c r="K14" s="31"/>
      <c r="L14" s="31"/>
      <c r="M14" s="31"/>
      <c r="N14" s="31">
        <v>14</v>
      </c>
      <c r="O14" s="31">
        <v>14634.06</v>
      </c>
      <c r="P14" s="31"/>
      <c r="Q14" s="31"/>
      <c r="R14" s="31"/>
      <c r="S14" s="31">
        <v>1775.72</v>
      </c>
      <c r="T14" s="33">
        <f>E14+F14+G14+H14+I14+J14+O14+P14+Q14+R14+S14+L14+M14</f>
        <v>31574.07</v>
      </c>
      <c r="U14" s="34"/>
      <c r="V14" s="31">
        <v>5683.33</v>
      </c>
      <c r="W14" s="31">
        <v>473.61</v>
      </c>
      <c r="X14" s="31">
        <v>315.74</v>
      </c>
      <c r="Y14" s="31">
        <v>11000</v>
      </c>
      <c r="Z14" s="31">
        <f>X14+W14+V14+U14+Y14</f>
        <v>17472.68</v>
      </c>
      <c r="AA14" s="33">
        <f>T14-Z14</f>
        <v>14101.39</v>
      </c>
    </row>
    <row r="15" spans="1:28" customHeight="1" ht="38.4">
      <c r="A15" s="27"/>
      <c r="B15" s="37" t="s">
        <v>40</v>
      </c>
      <c r="C15" s="38"/>
      <c r="D15" s="28"/>
      <c r="E15" s="32">
        <f>E12+E13+E14</f>
        <v>27476.2</v>
      </c>
      <c r="F15" s="32">
        <f>F12+F13+F14</f>
        <v>1666.67</v>
      </c>
      <c r="G15" s="32">
        <f>G12+G13+G14</f>
        <v>13738.09</v>
      </c>
      <c r="H15" s="32">
        <f>H12+H13+H14</f>
        <v>1219.05</v>
      </c>
      <c r="I15" s="32">
        <f>I12+I13+I14</f>
        <v>25104.77</v>
      </c>
      <c r="J15" s="32">
        <f>J12+J13+J14</f>
        <v>0</v>
      </c>
      <c r="K15" s="32">
        <f>K12+K13+K14</f>
        <v>0</v>
      </c>
      <c r="L15" s="32">
        <f>L12+L13+L14</f>
        <v>0</v>
      </c>
      <c r="M15" s="32">
        <f>M12+M13+M14</f>
        <v>0</v>
      </c>
      <c r="N15" s="32">
        <f>N12+N13+N14</f>
        <v>16</v>
      </c>
      <c r="O15" s="32">
        <f>O12+O13+O14</f>
        <v>16005.86</v>
      </c>
      <c r="P15" s="32">
        <f>P12+P13+P14</f>
        <v>0</v>
      </c>
      <c r="Q15" s="32">
        <f>Q12+Q13+Q14</f>
        <v>16</v>
      </c>
      <c r="R15" s="32">
        <f>R12+R13+R14</f>
        <v>10717.12</v>
      </c>
      <c r="S15" s="32">
        <f>S12+S13+S14</f>
        <v>5432.86</v>
      </c>
      <c r="T15" s="32">
        <f>T12+T13+T14</f>
        <v>101360.62</v>
      </c>
      <c r="U15" s="32">
        <f>U12+U13+U14</f>
        <v>14000</v>
      </c>
      <c r="V15" s="32">
        <f>V12+V13+V14</f>
        <v>18244.91</v>
      </c>
      <c r="W15" s="32">
        <f>W12+W13+W14</f>
        <v>1520.41</v>
      </c>
      <c r="X15" s="32">
        <f>X12+X13+X14</f>
        <v>13639.12</v>
      </c>
      <c r="Y15" s="32">
        <f>Y12+Y13+Y14</f>
        <v>11000</v>
      </c>
      <c r="Z15" s="32">
        <f>Z12+Z13+Z14</f>
        <v>58404.44</v>
      </c>
      <c r="AA15" s="32">
        <f>AA12+AA13+AA14</f>
        <v>42956.18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0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2024-09-20T10:54:24+03:00</dcterms:modified>
  <dc:title>Untitled Spreadsheet</dc:title>
  <dc:description/>
  <dc:subject/>
  <cp:keywords/>
  <cp:category/>
</cp:coreProperties>
</file>