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рплата керівників\"/>
    </mc:Choice>
  </mc:AlternateContent>
  <bookViews>
    <workbookView xWindow="0" yWindow="0" windowWidth="21840" windowHeight="11580"/>
  </bookViews>
  <sheets>
    <sheet name="Черв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'Червень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R15" i="1" l="1"/>
  <c r="S15" i="1"/>
  <c r="T15" i="1"/>
  <c r="U12" i="1"/>
  <c r="U15" i="1" s="1"/>
  <c r="U13" i="1"/>
  <c r="U14" i="1"/>
  <c r="P12" i="1"/>
  <c r="P15" i="1" s="1"/>
  <c r="P13" i="1"/>
  <c r="V13" i="1"/>
  <c r="P14" i="1"/>
  <c r="V14" i="1" s="1"/>
  <c r="Q15" i="1"/>
  <c r="F15" i="1"/>
  <c r="G15" i="1"/>
  <c r="H15" i="1"/>
  <c r="I15" i="1"/>
  <c r="J15" i="1"/>
  <c r="K15" i="1"/>
  <c r="L15" i="1"/>
  <c r="M15" i="1"/>
  <c r="N15" i="1"/>
  <c r="O15" i="1"/>
  <c r="E15" i="1"/>
  <c r="V12" i="1" l="1"/>
  <c r="V15" i="1" s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<sst xmlns="http://schemas.openxmlformats.org/spreadsheetml/2006/main" count="50" uniqueCount="33">
  <si>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</si>
  <si>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</si>
  <si>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</si>
  <si>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</si>
  <si>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</si>
  <si>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</si>
  <si>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</si>
  <si>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</si>
  <si>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</si>
  <si>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</si>
  <si>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</si>
  <si>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</si>
  <si>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</si>
  <si>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</si>
  <si>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</si>
  <si>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</si>
  <si>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</si>
  <si>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</si>
  <si>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</si>
  <si>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</si>
  <si>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</si>
  <si>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</si>
  <si>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</si>
  <si>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</si>
  <si>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</si>
  <si>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</si>
  <si>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</si>
  <si>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</si>
  <si>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</si>
  <si>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</si>
  <si>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</si>
  <si>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</si>
  <si>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Червень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</si>
</sst>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view="pageBreakPreview" zoomScaleNormal="100" zoomScaleSheetLayoutView="100" workbookViewId="0">
      <selection activeCell="V15" sqref="V15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7109375" customWidth="1"/>
    <col min="20" max="20" width="10.42578125" customWidth="1"/>
    <col min="21" max="21" width="9.42578125" customWidth="1"/>
    <col min="22" max="22" width="9.5703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22</v>
      </c>
      <c r="E12" s="33">
        <v>12800</v>
      </c>
      <c r="F12" s="33">
        <v>700</v>
      </c>
      <c r="G12" s="33">
        <v>6400</v>
      </c>
      <c r="H12" s="33">
        <v>12800</v>
      </c>
      <c r="I12" s="33">
        <v>1280</v>
      </c>
      <c r="J12" s="33"/>
      <c r="K12" s="33"/>
      <c r="L12" s="33"/>
      <c r="M12" s="33">
        <v>0</v>
      </c>
      <c r="N12" s="33">
        <v>0</v>
      </c>
      <c r="O12" s="33">
        <v>0</v>
      </c>
      <c r="P12" s="33">
        <f>SUM(E12:O12)</f>
        <v>33980</v>
      </c>
      <c r="Q12" s="33">
        <v>339.8</v>
      </c>
      <c r="R12" s="33">
        <v>9270.34</v>
      </c>
      <c r="S12" s="33">
        <v>6116.4</v>
      </c>
      <c r="T12" s="33">
        <v>509.7</v>
      </c>
      <c r="U12" s="33">
        <f>SUM(Q12:T12)</f>
        <v>16236.24</v>
      </c>
      <c r="V12" s="34">
        <f>P12-U12</f>
        <v>17743.760000000002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22</v>
      </c>
      <c r="E13" s="33">
        <v>11300</v>
      </c>
      <c r="F13" s="33">
        <v>700</v>
      </c>
      <c r="G13" s="33">
        <v>5650</v>
      </c>
      <c r="H13" s="33">
        <v>11300</v>
      </c>
      <c r="I13" s="33">
        <v>0</v>
      </c>
      <c r="J13" s="33">
        <v>0</v>
      </c>
      <c r="K13" s="33">
        <v>0</v>
      </c>
      <c r="L13" s="33">
        <v>0</v>
      </c>
      <c r="M13" s="33"/>
      <c r="N13" s="33"/>
      <c r="O13" s="33">
        <v>0</v>
      </c>
      <c r="P13" s="33">
        <f>SUM(E13:O13)</f>
        <v>28950</v>
      </c>
      <c r="Q13" s="33">
        <v>289.5</v>
      </c>
      <c r="R13" s="33">
        <v>8183.97</v>
      </c>
      <c r="S13" s="33">
        <v>5211</v>
      </c>
      <c r="T13" s="33">
        <v>434.25</v>
      </c>
      <c r="U13" s="33">
        <f>SUM(Q13:T13)</f>
        <v>14118.720000000001</v>
      </c>
      <c r="V13" s="34">
        <f>P13-U13</f>
        <v>14831.279999999999</v>
      </c>
    </row>
    <row r="14" spans="1:23" s="17" customFormat="1" ht="64.5" customHeight="1">
      <c r="A14" s="30">
        <v>3</v>
      </c>
      <c r="B14" s="31" t="s">
        <v>31</v>
      </c>
      <c r="C14" s="31" t="s">
        <v>20</v>
      </c>
      <c r="D14" s="32">
        <v>22</v>
      </c>
      <c r="E14" s="33">
        <v>11300</v>
      </c>
      <c r="F14" s="33">
        <v>500</v>
      </c>
      <c r="G14" s="33">
        <v>2373</v>
      </c>
      <c r="H14" s="33">
        <v>11300</v>
      </c>
      <c r="I14" s="33"/>
      <c r="J14" s="33"/>
      <c r="K14" s="33"/>
      <c r="L14" s="33"/>
      <c r="M14" s="33"/>
      <c r="N14" s="33"/>
      <c r="O14" s="33"/>
      <c r="P14" s="33">
        <f>SUM(E14:O14)</f>
        <v>25473</v>
      </c>
      <c r="Q14" s="33">
        <v>254.73</v>
      </c>
      <c r="R14" s="33">
        <v>8183.97</v>
      </c>
      <c r="S14" s="33">
        <v>4585.1400000000003</v>
      </c>
      <c r="T14" s="33">
        <v>382.1</v>
      </c>
      <c r="U14" s="33">
        <f>SUM(Q14:T14)</f>
        <v>13405.94</v>
      </c>
      <c r="V14" s="34">
        <f>P14-U14</f>
        <v>12067.06</v>
      </c>
    </row>
    <row r="15" spans="1:23" s="17" customFormat="1" ht="64.5" customHeight="1">
      <c r="A15" s="18"/>
      <c r="B15" s="36" t="s">
        <v>21</v>
      </c>
      <c r="C15" s="36"/>
      <c r="D15" s="19"/>
      <c r="E15" s="20">
        <f>SUM(E12:E14)</f>
        <v>35400</v>
      </c>
      <c r="F15" s="20">
        <f t="shared" ref="F15:P15" si="0">SUM(F12:F14)</f>
        <v>1900</v>
      </c>
      <c r="G15" s="20">
        <f t="shared" si="0"/>
        <v>14423</v>
      </c>
      <c r="H15" s="20">
        <f t="shared" si="0"/>
        <v>35400</v>
      </c>
      <c r="I15" s="20">
        <f t="shared" si="0"/>
        <v>1280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88403</v>
      </c>
      <c r="Q15" s="20">
        <f t="shared" ref="Q15:V15" si="1">SUM(Q12:Q14)</f>
        <v>884.03</v>
      </c>
      <c r="R15" s="20">
        <f t="shared" si="1"/>
        <v>25638.280000000002</v>
      </c>
      <c r="S15" s="20">
        <f t="shared" si="1"/>
        <v>15912.54</v>
      </c>
      <c r="T15" s="20">
        <f t="shared" si="1"/>
        <v>1326.0500000000002</v>
      </c>
      <c r="U15" s="20">
        <f t="shared" si="1"/>
        <v>43760.9</v>
      </c>
      <c r="V15" s="20">
        <f t="shared" si="1"/>
        <v>44642.1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Червень 2023</vt:lpstr>
      <vt:lpstr>'Червень 2023'!Заголовки_для_друку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2022-03-10T12:38:31Z</cp:lastPrinted>
  <dcterms:created xsi:type="dcterms:W3CDTF">2022-02-10T09:20:56Z</dcterms:created>
  <dcterms:modified xsi:type="dcterms:W3CDTF">2024-02-28T14:08:22Z</dcterms:modified>
</cp:coreProperties>
</file>