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Лютий 2024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'Лютий 2024'!$9:$9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V15" i="1"/>
  <c r="U13"/>
  <c r="U14"/>
  <c r="U12"/>
  <c r="R15"/>
  <c r="S15"/>
  <c r="T15"/>
  <c r="U15"/>
  <c r="P12"/>
  <c r="V12"/>
  <c r="P13"/>
  <c r="V13"/>
  <c r="P14"/>
  <c r="V14"/>
  <c r="Q15"/>
  <c r="F15"/>
  <c r="G15"/>
  <c r="H15"/>
  <c r="I15"/>
  <c r="J15"/>
  <c r="K15"/>
  <c r="L15"/>
  <c r="M15"/>
  <c r="N15"/>
  <c r="O15"/>
  <c r="P15"/>
  <c r="E15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<sst xmlns="http://schemas.openxmlformats.org/spreadsheetml/2006/main" count="50" uniqueCount="33">
  <si>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</si>
  <si>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</si>
  <si>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</si>
  <si>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</si>
  <si>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</si>
  <si>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</si>
  <si>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</si>
  <si>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</si>
  <si>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</si>
  <si>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</si>
  <si>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</si>
  <si>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</si>
  <si>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</si>
  <si>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</si>
  <si>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</si>
  <si>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</si>
  <si>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</si>
  <si>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</si>
  <si>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</si>
  <si>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</si>
  <si>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</si>
  <si>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</si>
  <si>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</si>
  <si>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</si>
  <si>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</si>
  <si>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</si>
  <si>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</si>
  <si>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</si>
  <si>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</si>
  <si>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Лютий 2024</t>
  </si>
  <si>
    <t>Військо-вий збір</t>
  </si>
  <si>
    <t>Відп-рацьо-вано</t>
  </si>
  <si>
    <t>Дні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</si>
</sst>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49" fontId="11" fillId="2" borderId="5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top"/>
    </xf>
    <xf numFmtId="2" fontId="14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showGridLines="0" tabSelected="1" view="pageBreakPreview" zoomScaleNormal="100" zoomScaleSheetLayoutView="100" workbookViewId="0">
      <selection activeCell="H13" sqref="H13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7.570312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42578125" customWidth="1"/>
    <col min="20" max="20" width="8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29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7" t="s">
        <v>2</v>
      </c>
      <c r="B9" s="28" t="s">
        <v>3</v>
      </c>
      <c r="C9" s="29" t="s">
        <v>4</v>
      </c>
      <c r="D9" s="30" t="s">
        <v>31</v>
      </c>
      <c r="E9" s="30" t="s">
        <v>5</v>
      </c>
      <c r="F9" s="30" t="s">
        <v>6</v>
      </c>
      <c r="G9" s="30" t="s">
        <v>7</v>
      </c>
      <c r="H9" s="30" t="s">
        <v>19</v>
      </c>
      <c r="I9" s="30" t="s">
        <v>8</v>
      </c>
      <c r="J9" s="30" t="s">
        <v>25</v>
      </c>
      <c r="K9" s="30" t="s">
        <v>23</v>
      </c>
      <c r="L9" s="30" t="s">
        <v>24</v>
      </c>
      <c r="M9" s="30" t="s">
        <v>26</v>
      </c>
      <c r="N9" s="30" t="s">
        <v>27</v>
      </c>
      <c r="O9" s="30" t="s">
        <v>20</v>
      </c>
      <c r="P9" s="30" t="s">
        <v>9</v>
      </c>
      <c r="Q9" s="30" t="s">
        <v>10</v>
      </c>
      <c r="R9" s="30" t="s">
        <v>11</v>
      </c>
      <c r="S9" s="30" t="s">
        <v>12</v>
      </c>
      <c r="T9" s="30" t="s">
        <v>30</v>
      </c>
      <c r="U9" s="30" t="s">
        <v>13</v>
      </c>
      <c r="V9" s="28" t="s">
        <v>14</v>
      </c>
      <c r="W9" s="15"/>
    </row>
    <row r="10" spans="1:23" ht="13.9" customHeight="1" thickBot="1">
      <c r="A10" s="19"/>
      <c r="B10" s="20"/>
      <c r="C10" s="20"/>
      <c r="D10" s="20" t="s">
        <v>32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  <c r="J10" s="20" t="s">
        <v>15</v>
      </c>
      <c r="K10" s="20" t="s">
        <v>15</v>
      </c>
      <c r="L10" s="20" t="s">
        <v>15</v>
      </c>
      <c r="M10" s="20" t="s">
        <v>15</v>
      </c>
      <c r="N10" s="20" t="s">
        <v>15</v>
      </c>
      <c r="O10" s="20" t="s">
        <v>15</v>
      </c>
      <c r="P10" s="20" t="s">
        <v>15</v>
      </c>
      <c r="Q10" s="20" t="s">
        <v>15</v>
      </c>
      <c r="R10" s="20" t="s">
        <v>15</v>
      </c>
      <c r="S10" s="20" t="s">
        <v>15</v>
      </c>
      <c r="T10" s="20" t="s">
        <v>15</v>
      </c>
      <c r="U10" s="20" t="s">
        <v>15</v>
      </c>
      <c r="V10" s="20"/>
      <c r="W10" s="15"/>
    </row>
    <row r="11" spans="1:23" ht="15.75" customHeight="1">
      <c r="A11" s="21"/>
      <c r="B11" s="22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16"/>
    </row>
    <row r="12" spans="1:23" s="17" customFormat="1" ht="48" customHeight="1">
      <c r="A12" s="24">
        <v>1</v>
      </c>
      <c r="B12" s="25" t="s">
        <v>21</v>
      </c>
      <c r="C12" s="25" t="s">
        <v>22</v>
      </c>
      <c r="D12" s="26">
        <v>10</v>
      </c>
      <c r="E12" s="31">
        <v>12305.71</v>
      </c>
      <c r="F12" s="31">
        <v>333.33</v>
      </c>
      <c r="G12" s="31">
        <v>3691.71</v>
      </c>
      <c r="H12" s="31">
        <v>0</v>
      </c>
      <c r="I12" s="31">
        <v>1230.57</v>
      </c>
      <c r="J12" s="31">
        <v>0</v>
      </c>
      <c r="K12" s="31">
        <v>14800.37</v>
      </c>
      <c r="L12" s="31">
        <v>0</v>
      </c>
      <c r="M12" s="31">
        <v>0</v>
      </c>
      <c r="N12" s="31">
        <v>0</v>
      </c>
      <c r="O12" s="31">
        <v>0</v>
      </c>
      <c r="P12" s="31">
        <f>SUM(E12:O12)</f>
        <v>32361.690000000002</v>
      </c>
      <c r="Q12" s="31">
        <v>323.62</v>
      </c>
      <c r="R12" s="31">
        <v>22315.7</v>
      </c>
      <c r="S12" s="31">
        <v>5825.1</v>
      </c>
      <c r="T12" s="31">
        <v>485.43</v>
      </c>
      <c r="U12" s="31">
        <f>SUM(Q12:T12)</f>
        <v>28949.85</v>
      </c>
      <c r="V12" s="32">
        <f>P12-U12</f>
        <v>3411.8400000000038</v>
      </c>
    </row>
    <row r="13" spans="1:23" s="17" customFormat="1" ht="69.75" customHeight="1">
      <c r="A13" s="24">
        <v>2</v>
      </c>
      <c r="B13" s="25" t="s">
        <v>16</v>
      </c>
      <c r="C13" s="25" t="s">
        <v>17</v>
      </c>
      <c r="D13" s="26">
        <v>21</v>
      </c>
      <c r="E13" s="31">
        <v>24550</v>
      </c>
      <c r="F13" s="31">
        <v>700</v>
      </c>
      <c r="G13" s="31">
        <v>7365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f>SUM(E13:O13)</f>
        <v>32615</v>
      </c>
      <c r="Q13" s="31">
        <v>326.14999999999998</v>
      </c>
      <c r="R13" s="31">
        <v>10869.51</v>
      </c>
      <c r="S13" s="31">
        <v>5870.7</v>
      </c>
      <c r="T13" s="31">
        <v>489.23</v>
      </c>
      <c r="U13" s="31">
        <f>SUM(Q13:T13)</f>
        <v>17555.59</v>
      </c>
      <c r="V13" s="32">
        <f>P13-U13</f>
        <v>15059.41</v>
      </c>
    </row>
    <row r="14" spans="1:23" s="17" customFormat="1" ht="64.5" customHeight="1">
      <c r="A14" s="24">
        <v>3</v>
      </c>
      <c r="B14" s="25" t="s">
        <v>28</v>
      </c>
      <c r="C14" s="25" t="s">
        <v>17</v>
      </c>
      <c r="D14" s="26">
        <v>21</v>
      </c>
      <c r="E14" s="31">
        <v>24550</v>
      </c>
      <c r="F14" s="31">
        <v>500</v>
      </c>
      <c r="G14" s="31">
        <v>3928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SUM(E14:O14)</f>
        <v>28978</v>
      </c>
      <c r="Q14" s="31">
        <v>289.77999999999997</v>
      </c>
      <c r="R14" s="31">
        <v>10869.52</v>
      </c>
      <c r="S14" s="31">
        <v>5216.04</v>
      </c>
      <c r="T14" s="31">
        <v>434.67</v>
      </c>
      <c r="U14" s="31">
        <f>SUM(Q14:T14)</f>
        <v>16810.009999999998</v>
      </c>
      <c r="V14" s="32">
        <f>P14-U14</f>
        <v>12167.990000000002</v>
      </c>
    </row>
    <row r="15" spans="1:23" s="17" customFormat="1" ht="18" customHeight="1">
      <c r="A15" s="18"/>
      <c r="B15" s="36" t="s">
        <v>18</v>
      </c>
      <c r="C15" s="36"/>
      <c r="D15" s="33"/>
      <c r="E15" s="34">
        <f>SUM(E12:E14)</f>
        <v>61405.71</v>
      </c>
      <c r="F15" s="34">
        <f t="shared" ref="F15:P15" si="0">SUM(F12:F14)</f>
        <v>1533.33</v>
      </c>
      <c r="G15" s="34">
        <f t="shared" si="0"/>
        <v>14984.71</v>
      </c>
      <c r="H15" s="34">
        <f t="shared" si="0"/>
        <v>0</v>
      </c>
      <c r="I15" s="34">
        <f t="shared" si="0"/>
        <v>1230.57</v>
      </c>
      <c r="J15" s="34">
        <f t="shared" si="0"/>
        <v>0</v>
      </c>
      <c r="K15" s="34">
        <f t="shared" si="0"/>
        <v>14800.37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si="0"/>
        <v>0</v>
      </c>
      <c r="P15" s="34">
        <f t="shared" si="0"/>
        <v>93954.69</v>
      </c>
      <c r="Q15" s="34">
        <f t="shared" ref="Q15:U15" si="1">SUM(Q12:Q14)</f>
        <v>939.55</v>
      </c>
      <c r="R15" s="34">
        <f t="shared" si="1"/>
        <v>44054.729999999996</v>
      </c>
      <c r="S15" s="34">
        <f t="shared" si="1"/>
        <v>16911.84</v>
      </c>
      <c r="T15" s="34">
        <f t="shared" si="1"/>
        <v>1409.3300000000002</v>
      </c>
      <c r="U15" s="34">
        <f t="shared" si="1"/>
        <v>63315.45</v>
      </c>
      <c r="V15" s="34">
        <f>SUM(V12:V14)</f>
        <v>30639.240000000005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Лютий 2024</vt:lpstr>
      <vt:lpstr>'Лютий 2024'!Заголовки_для_печати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2024-03-07T14:54:49Z</dcterms:modified>
</cp:coreProperties>
</file>