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Верес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'Вересень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T15" i="1"/>
  <c r="U12" i="1"/>
  <c r="U15" i="1" s="1"/>
  <c r="U13" i="1"/>
  <c r="U14" i="1"/>
  <c r="V14" i="1" s="1"/>
  <c r="P12" i="1"/>
  <c r="V12" i="1" s="1"/>
  <c r="P13" i="1"/>
  <c r="V13" i="1" s="1"/>
  <c r="P14" i="1"/>
  <c r="Q15" i="1"/>
  <c r="F15" i="1"/>
  <c r="G15" i="1"/>
  <c r="H15" i="1"/>
  <c r="I15" i="1"/>
  <c r="J15" i="1"/>
  <c r="K15" i="1"/>
  <c r="L15" i="1"/>
  <c r="M15" i="1"/>
  <c r="N15" i="1"/>
  <c r="O15" i="1"/>
  <c r="E15" i="1"/>
  <c r="V15" i="1" l="1"/>
  <c r="P15" i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<sst xmlns="http://schemas.openxmlformats.org/spreadsheetml/2006/main" count="50" uniqueCount="33">
  <si>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</si>
  <si>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</si>
  <si>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</si>
  <si>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</si>
  <si>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</si>
  <si>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</si>
  <si>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</si>
  <si>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</si>
  <si>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</si>
  <si>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</si>
  <si>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</si>
  <si>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</si>
  <si>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</si>
  <si>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</si>
  <si>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</si>
  <si>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</si>
  <si>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</si>
  <si>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</si>
  <si>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</si>
  <si>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</si>
  <si>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</si>
  <si>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</si>
  <si>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</si>
  <si>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</si>
  <si>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</si>
  <si>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</si>
  <si>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</si>
  <si>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</si>
  <si>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</si>
  <si>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</si>
  <si>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</si>
  <si>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</si>
  <si>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Вересень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</si>
</sst>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view="pageBreakPreview" topLeftCell="C1" zoomScaleNormal="100" zoomScaleSheetLayoutView="100" workbookViewId="0">
      <selection activeCell="V14" sqref="V14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16</v>
      </c>
      <c r="E12" s="33">
        <v>9752.3799999999992</v>
      </c>
      <c r="F12" s="33">
        <v>533.33000000000004</v>
      </c>
      <c r="G12" s="33">
        <v>4876.1899999999996</v>
      </c>
      <c r="H12" s="33">
        <v>6826.67</v>
      </c>
      <c r="I12" s="33">
        <v>975.24</v>
      </c>
      <c r="J12" s="33"/>
      <c r="K12" s="33">
        <v>5948.69</v>
      </c>
      <c r="L12" s="33"/>
      <c r="M12" s="33">
        <v>0</v>
      </c>
      <c r="N12" s="33">
        <v>0</v>
      </c>
      <c r="O12" s="33">
        <v>0</v>
      </c>
      <c r="P12" s="33">
        <f>SUM(E12:O12)</f>
        <v>28912.5</v>
      </c>
      <c r="Q12" s="33">
        <v>289.13</v>
      </c>
      <c r="R12" s="33">
        <v>14062.3</v>
      </c>
      <c r="S12" s="33">
        <v>5204.25</v>
      </c>
      <c r="T12" s="33">
        <v>433.69</v>
      </c>
      <c r="U12" s="33">
        <f>SUM(Q12:T12)</f>
        <v>19989.37</v>
      </c>
      <c r="V12" s="34">
        <f>P12-U12</f>
        <v>8923.130000000001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10</v>
      </c>
      <c r="E13" s="33">
        <v>5380.95</v>
      </c>
      <c r="F13" s="33">
        <v>333.33</v>
      </c>
      <c r="G13" s="33">
        <v>2690.48</v>
      </c>
      <c r="H13" s="33">
        <v>3766.67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12171.43</v>
      </c>
      <c r="Q13" s="33">
        <v>121.71</v>
      </c>
      <c r="R13" s="33">
        <v>0</v>
      </c>
      <c r="S13" s="33">
        <v>2190.86</v>
      </c>
      <c r="T13" s="33">
        <v>182.57</v>
      </c>
      <c r="U13" s="33">
        <f>SUM(Q13:T13)</f>
        <v>2495.1400000000003</v>
      </c>
      <c r="V13" s="34">
        <f>P13-U13</f>
        <v>9676.2900000000009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23</v>
      </c>
      <c r="E14" s="33">
        <v>11300</v>
      </c>
      <c r="F14" s="33">
        <v>500</v>
      </c>
      <c r="G14" s="33">
        <v>2373</v>
      </c>
      <c r="H14" s="33">
        <v>7910</v>
      </c>
      <c r="I14" s="33"/>
      <c r="J14" s="33"/>
      <c r="K14" s="33"/>
      <c r="L14" s="33"/>
      <c r="M14" s="33"/>
      <c r="N14" s="33"/>
      <c r="O14" s="33"/>
      <c r="P14" s="33">
        <f>SUM(E14:O14)</f>
        <v>22083</v>
      </c>
      <c r="Q14" s="33">
        <v>220.83</v>
      </c>
      <c r="R14" s="33">
        <v>8186.85</v>
      </c>
      <c r="S14" s="33">
        <v>3974.94</v>
      </c>
      <c r="T14" s="33">
        <v>331.25</v>
      </c>
      <c r="U14" s="33">
        <f>SUM(Q14:T14)</f>
        <v>12713.87</v>
      </c>
      <c r="V14" s="34">
        <f>P14-U14</f>
        <v>9369.1299999999992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26433.329999999998</v>
      </c>
      <c r="F15" s="20">
        <f t="shared" ref="F15:P15" si="0">SUM(F12:F14)</f>
        <v>1366.66</v>
      </c>
      <c r="G15" s="20">
        <f t="shared" si="0"/>
        <v>9939.67</v>
      </c>
      <c r="H15" s="20">
        <f t="shared" si="0"/>
        <v>18503.34</v>
      </c>
      <c r="I15" s="20">
        <f t="shared" si="0"/>
        <v>975.24</v>
      </c>
      <c r="J15" s="20">
        <f t="shared" si="0"/>
        <v>0</v>
      </c>
      <c r="K15" s="20">
        <f t="shared" si="0"/>
        <v>5948.69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63166.93</v>
      </c>
      <c r="Q15" s="20">
        <f t="shared" ref="Q15:V15" si="1">SUM(Q12:Q14)</f>
        <v>631.66999999999996</v>
      </c>
      <c r="R15" s="20">
        <f t="shared" si="1"/>
        <v>22249.15</v>
      </c>
      <c r="S15" s="20">
        <f t="shared" si="1"/>
        <v>11370.050000000001</v>
      </c>
      <c r="T15" s="20">
        <f t="shared" si="1"/>
        <v>947.51</v>
      </c>
      <c r="U15" s="20">
        <f t="shared" si="1"/>
        <v>35198.379999999997</v>
      </c>
      <c r="V15" s="20">
        <f t="shared" si="1"/>
        <v>27968.550000000003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1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Вересень 2023</vt:lpstr>
      <vt:lpstr>'Вересень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2024-02-28T14:09:48Z</dcterms:modified>
</cp:coreProperties>
</file>