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листопад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<sst xmlns="http://schemas.openxmlformats.org/spreadsheetml/2006/main" count="50" uniqueCount="33">
  <si>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</si>
  <si>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</si>
  <si>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</si>
  <si>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</si>
  <si>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</si>
  <si>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</si>
  <si>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</si>
  <si>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</si>
  <si>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</si>
  <si>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</si>
  <si>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</si>
  <si>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</si>
  <si>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</si>
  <si>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</si>
  <si>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</si>
  <si>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</si>
  <si>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</si>
  <si>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</si>
  <si>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</si>
  <si>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</si>
  <si>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</si>
  <si>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</si>
  <si>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</si>
  <si>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</si>
  <si>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</si>
  <si>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</si>
  <si>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</si>
  <si>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</si>
  <si>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</si>
  <si>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</si>
  <si>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Листопад 2024</t>
  </si>
  <si>
    <t>Матеріальна допомога на вирішення соц.побут.питань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</si>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</sst>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21" sqref="P21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1" width="8.7109375" customWidth="1"/>
    <col min="12" max="12" width="10.140625" customWidth="1"/>
    <col min="13" max="13" width="8.28515625" customWidth="1"/>
    <col min="14" max="14" width="8.7109375" customWidth="1"/>
    <col min="15" max="15" width="9.28515625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  <col min="22" max="22" width="9.8554687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30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88.5" customHeight="1">
      <c r="A9" s="23" t="s">
        <v>2</v>
      </c>
      <c r="B9" s="24" t="s">
        <v>3</v>
      </c>
      <c r="C9" s="24" t="s">
        <v>4</v>
      </c>
      <c r="D9" s="24" t="s">
        <v>26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29</v>
      </c>
      <c r="J9" s="24" t="s">
        <v>21</v>
      </c>
      <c r="K9" s="24" t="s">
        <v>20</v>
      </c>
      <c r="L9" s="24" t="s">
        <v>31</v>
      </c>
      <c r="M9" s="24" t="s">
        <v>22</v>
      </c>
      <c r="N9" s="24" t="s">
        <v>23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25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27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10</v>
      </c>
      <c r="E12" s="19">
        <v>15997.62</v>
      </c>
      <c r="F12" s="19">
        <v>333.33</v>
      </c>
      <c r="G12" s="19">
        <v>4799.29</v>
      </c>
      <c r="H12" s="19">
        <v>0</v>
      </c>
      <c r="I12" s="19">
        <v>1599.76</v>
      </c>
      <c r="J12" s="19">
        <v>4799.29</v>
      </c>
      <c r="K12" s="19">
        <v>21109.99</v>
      </c>
      <c r="L12" s="19">
        <v>44040.959999999999</v>
      </c>
      <c r="M12" s="19">
        <v>0</v>
      </c>
      <c r="N12" s="19">
        <v>0</v>
      </c>
      <c r="O12" s="19">
        <v>0</v>
      </c>
      <c r="P12" s="19">
        <f>SUM(E12:N12)</f>
        <v>92680.239999999991</v>
      </c>
      <c r="Q12" s="19">
        <v>926.8</v>
      </c>
      <c r="R12" s="19">
        <v>18345.740000000002</v>
      </c>
      <c r="S12" s="19">
        <v>16682.439999999999</v>
      </c>
      <c r="T12" s="19">
        <v>1390.2</v>
      </c>
      <c r="U12" s="19">
        <f>SUM(Q12:T12)</f>
        <v>37345.179999999993</v>
      </c>
      <c r="V12" s="31">
        <f>P12-U12</f>
        <v>55335.06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21</v>
      </c>
      <c r="E13" s="19">
        <v>31915</v>
      </c>
      <c r="F13" s="19">
        <v>700</v>
      </c>
      <c r="G13" s="19">
        <v>9574.5</v>
      </c>
      <c r="H13" s="19">
        <v>0</v>
      </c>
      <c r="I13" s="19">
        <v>0</v>
      </c>
      <c r="J13" s="19">
        <v>9574.5</v>
      </c>
      <c r="K13" s="19">
        <v>0</v>
      </c>
      <c r="L13" s="19">
        <v>38490.199999999997</v>
      </c>
      <c r="M13" s="19">
        <v>0</v>
      </c>
      <c r="N13" s="19">
        <v>0</v>
      </c>
      <c r="O13" s="19">
        <v>0</v>
      </c>
      <c r="P13" s="19">
        <f>SUM(E13:N13)</f>
        <v>90254.2</v>
      </c>
      <c r="Q13" s="19">
        <v>902.54</v>
      </c>
      <c r="R13" s="19">
        <v>14130.37</v>
      </c>
      <c r="S13" s="19">
        <v>16245.76</v>
      </c>
      <c r="T13" s="19">
        <v>1353.81</v>
      </c>
      <c r="U13" s="19">
        <f>SUM(Q13:T13)</f>
        <v>32632.48</v>
      </c>
      <c r="V13" s="31">
        <f>P13-U13</f>
        <v>57621.72</v>
      </c>
    </row>
    <row r="14" spans="1:23" s="16" customFormat="1" ht="64.5" customHeight="1">
      <c r="A14" s="30">
        <v>3</v>
      </c>
      <c r="B14" s="17" t="s">
        <v>24</v>
      </c>
      <c r="C14" s="17" t="s">
        <v>16</v>
      </c>
      <c r="D14" s="18">
        <v>13</v>
      </c>
      <c r="E14" s="19">
        <v>19756.900000000001</v>
      </c>
      <c r="F14" s="19">
        <v>309.52</v>
      </c>
      <c r="G14" s="19">
        <v>3161.1</v>
      </c>
      <c r="H14" s="19">
        <v>0</v>
      </c>
      <c r="I14" s="19">
        <v>0</v>
      </c>
      <c r="J14" s="19">
        <v>5927.07</v>
      </c>
      <c r="K14" s="19">
        <v>0</v>
      </c>
      <c r="L14" s="19">
        <v>34740.39</v>
      </c>
      <c r="M14" s="19">
        <v>0</v>
      </c>
      <c r="N14" s="19">
        <v>0</v>
      </c>
      <c r="O14" s="19">
        <v>0</v>
      </c>
      <c r="P14" s="19">
        <f>SUM(E14:N14)</f>
        <v>63894.979999999996</v>
      </c>
      <c r="Q14" s="19">
        <v>638.95000000000005</v>
      </c>
      <c r="R14" s="19">
        <v>3853.73</v>
      </c>
      <c r="S14" s="19">
        <v>11501.1</v>
      </c>
      <c r="T14" s="19">
        <v>958.42</v>
      </c>
      <c r="U14" s="19">
        <f>SUM(Q14:T14)</f>
        <v>16952.2</v>
      </c>
      <c r="V14" s="31">
        <f>P14-U14</f>
        <v>46942.78</v>
      </c>
    </row>
    <row r="15" spans="1:23" s="16" customFormat="1" ht="18" customHeight="1" thickBot="1">
      <c r="A15" s="32"/>
      <c r="B15" s="38" t="s">
        <v>28</v>
      </c>
      <c r="C15" s="38"/>
      <c r="D15" s="33"/>
      <c r="E15" s="34">
        <f>SUM(E12:E14)</f>
        <v>67669.52</v>
      </c>
      <c r="F15" s="34">
        <f t="shared" ref="F15:V15" si="0">SUM(F12:F14)</f>
        <v>1342.85</v>
      </c>
      <c r="G15" s="34">
        <f t="shared" si="0"/>
        <v>17534.89</v>
      </c>
      <c r="H15" s="34">
        <f t="shared" si="0"/>
        <v>0</v>
      </c>
      <c r="I15" s="34">
        <f t="shared" si="0"/>
        <v>1599.76</v>
      </c>
      <c r="J15" s="34">
        <f t="shared" si="0"/>
        <v>20300.86</v>
      </c>
      <c r="K15" s="34">
        <f t="shared" si="0"/>
        <v>21109.99</v>
      </c>
      <c r="L15" s="34">
        <f t="shared" si="0"/>
        <v>117271.55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246829.41999999998</v>
      </c>
      <c r="Q15" s="34">
        <f t="shared" si="0"/>
        <v>2468.29</v>
      </c>
      <c r="R15" s="34">
        <f t="shared" si="0"/>
        <v>36329.840000000004</v>
      </c>
      <c r="S15" s="34">
        <f t="shared" si="0"/>
        <v>44429.299999999996</v>
      </c>
      <c r="T15" s="34">
        <f t="shared" si="0"/>
        <v>3702.4300000000003</v>
      </c>
      <c r="U15" s="34">
        <f t="shared" si="0"/>
        <v>86929.859999999986</v>
      </c>
      <c r="V15" s="35">
        <f t="shared" si="0"/>
        <v>159899.56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листопад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2025-04-01T12:01:59Z</cp:lastPrinted>
  <dcterms:created xsi:type="dcterms:W3CDTF">2022-02-10T09:20:56Z</dcterms:created>
  <dcterms:modified xsi:type="dcterms:W3CDTF">2025-04-01T12:02:05Z</dcterms:modified>
</cp:coreProperties>
</file>