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25" windowWidth="19815" windowHeight="7365"/>
  </bookViews>
  <sheets>
    <sheet name="Лист1" sheetId="1" r:id="rId1"/>
  </sheets>
  <definedNames>
    <definedName name="_xlnm.Print_Titles" localSheetId="0">Лист1!$9:$9</definedName>
  </definedNames>
  <calcPr calcId="999999"/>
</workbook>
</file>

<file path=xl/calcChain.xml><?xml version="1.0" encoding="utf-8"?>
<calcChain xmlns="http://schemas.openxmlformats.org/spreadsheetml/2006/main">
  <c r="P13" i="1"/>
  <c r="O13"/>
  <c r="N13"/>
  <c r="M13"/>
  <c r="L13"/>
  <c r="K13"/>
  <c r="J13"/>
  <c r="I13"/>
  <c r="H13"/>
  <c r="G13"/>
  <c r="F13"/>
  <c r="E13"/>
  <c r="P12"/>
  <c r="N12"/>
  <c r="K12"/>
</calcChain>
</file>

<file path=xl/sharedStrings.xml><?xml version="1.0" encoding="utf-8"?>
<sst xmlns="http://schemas.openxmlformats.org/spreadsheetml/2006/main" count="33" uniqueCount="24">
  <si>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</si>
  <si>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за жовтень 2024 року</t>
  </si>
  <si>
    <t>№з/п</t>
  </si>
  <si>
    <t>ПІБ</t>
  </si>
  <si>
    <t>Посада</t>
  </si>
  <si>
    <t>відпрацьовано</t>
  </si>
  <si>
    <t>Посадовий оклад</t>
  </si>
  <si>
    <t>Ранг</t>
  </si>
  <si>
    <t>Вислуга років</t>
  </si>
  <si>
    <t>Надбавка за таємність</t>
  </si>
  <si>
    <t>Індексація</t>
  </si>
  <si>
    <t>Премія</t>
  </si>
  <si>
    <t>РАЗОМ нараховано</t>
  </si>
  <si>
    <t>ПДФО</t>
  </si>
  <si>
    <t>Військовий збір</t>
  </si>
  <si>
    <t>РАЗОМ утримано</t>
  </si>
  <si>
    <t>Аванс</t>
  </si>
  <si>
    <t>Опл за II пол.міс</t>
  </si>
  <si>
    <t>дні</t>
  </si>
  <si>
    <t>Сума</t>
  </si>
  <si>
    <t>жовтень 2024 р.</t>
  </si>
  <si>
    <t>ФІНЯК Ігор Ярославович</t>
  </si>
  <si>
    <t>Начальник управління</t>
  </si>
  <si>
    <t xml:space="preserve">Разом 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</si>
</sst>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##0.00;\-###0.00;;"/>
  </numFmts>
  <fonts count="12">
    <font>
      <sz val="10"/>
      <color rgb="FF000000"/>
      <name val="Arial Cyr"/>
    </font>
    <font>
      <sz val="10"/>
      <color rgb="FF000000"/>
      <name val="Arial"/>
    </font>
    <font>
      <sz val="14"/>
      <color rgb="FF000000"/>
      <name val="Arial"/>
    </font>
    <font>
      <sz val="12"/>
      <color rgb="FF000000"/>
      <name val="Times New Roman Cyr"/>
    </font>
    <font>
      <b/>
      <sz val="14"/>
      <color rgb="FF000000"/>
      <name val="Times New Roman CYR"/>
    </font>
    <font>
      <b/>
      <sz val="10"/>
      <color rgb="FF000000"/>
      <name val="Arial Cyr"/>
    </font>
    <font>
      <sz val="12"/>
      <color rgb="FF000000"/>
      <name val="Arial Cyr"/>
    </font>
    <font>
      <b/>
      <sz val="10"/>
      <color rgb="FF000000"/>
      <name val="Arial"/>
    </font>
    <font>
      <b/>
      <i/>
      <sz val="12"/>
      <color rgb="FF000000"/>
      <name val="Times New Roman CYR"/>
    </font>
    <font>
      <b/>
      <i/>
      <sz val="12"/>
      <color rgb="FF000000"/>
      <name val="Arial"/>
    </font>
    <font>
      <b/>
      <sz val="12"/>
      <color rgb="FF000000"/>
      <name val="Arial Cyr"/>
    </font>
    <font>
      <b/>
      <i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horizontal="left" vertical="top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top"/>
    </xf>
    <xf numFmtId="164" fontId="3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0" fillId="2" borderId="7" xfId="0" applyFill="1" applyBorder="1" applyProtection="1"/>
    <xf numFmtId="49" fontId="5" fillId="2" borderId="8" xfId="0" applyNumberFormat="1" applyFont="1" applyFill="1" applyBorder="1" applyAlignment="1" applyProtection="1">
      <alignment horizontal="left" vertical="center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right" vertical="top" wrapText="1"/>
    </xf>
    <xf numFmtId="0" fontId="0" fillId="0" borderId="0" xfId="0" applyAlignment="1" applyProtection="1">
      <alignment vertical="top"/>
    </xf>
    <xf numFmtId="0" fontId="0" fillId="0" borderId="10" xfId="0" applyBorder="1" applyAlignment="1" applyProtection="1">
      <alignment horizontal="left" vertical="top" wrapText="1"/>
    </xf>
    <xf numFmtId="1" fontId="0" fillId="0" borderId="10" xfId="0" applyNumberFormat="1" applyBorder="1" applyAlignment="1" applyProtection="1">
      <alignment horizontal="center" vertical="top"/>
    </xf>
    <xf numFmtId="0" fontId="6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5" fillId="0" borderId="11" xfId="0" applyFont="1" applyBorder="1" applyAlignment="1" applyProtection="1">
      <alignment horizontal="center" vertical="center" wrapText="1"/>
    </xf>
    <xf numFmtId="165" fontId="5" fillId="0" borderId="12" xfId="0" applyNumberFormat="1" applyFont="1" applyBorder="1" applyAlignment="1" applyProtection="1">
      <alignment horizontal="right" vertical="top"/>
    </xf>
    <xf numFmtId="0" fontId="9" fillId="0" borderId="0" xfId="0" applyFont="1" applyAlignment="1" applyProtection="1">
      <alignment horizontal="left" vertical="top"/>
    </xf>
    <xf numFmtId="164" fontId="8" fillId="0" borderId="0" xfId="0" applyNumberFormat="1" applyFont="1" applyAlignment="1" applyProtection="1">
      <alignment horizontal="left" vertical="center"/>
    </xf>
    <xf numFmtId="4" fontId="0" fillId="0" borderId="10" xfId="0" applyNumberFormat="1" applyBorder="1" applyAlignment="1" applyProtection="1">
      <alignment horizontal="right" vertical="top"/>
    </xf>
    <xf numFmtId="4" fontId="5" fillId="0" borderId="12" xfId="0" applyNumberFormat="1" applyFont="1" applyBorder="1" applyAlignment="1" applyProtection="1">
      <alignment horizontal="right" vertical="top" wrapText="1"/>
    </xf>
    <xf numFmtId="4" fontId="5" fillId="0" borderId="10" xfId="0" applyNumberFormat="1" applyFont="1" applyBorder="1" applyAlignment="1" applyProtection="1">
      <alignment horizontal="right" vertical="top"/>
    </xf>
    <xf numFmtId="0" fontId="5" fillId="0" borderId="10" xfId="0" applyFont="1" applyBorder="1" applyAlignment="1" applyProtection="1">
      <alignment horizontal="left" vertical="top" wrapText="1"/>
    </xf>
    <xf numFmtId="0" fontId="10" fillId="0" borderId="0" xfId="0" applyFont="1" applyAlignment="1" applyProtection="1">
      <alignment horizontal="center"/>
    </xf>
    <xf numFmtId="4" fontId="0" fillId="0" borderId="13" xfId="0" applyNumberFormat="1" applyBorder="1" applyAlignment="1" applyProtection="1">
      <alignment horizontal="right" vertical="top"/>
    </xf>
    <xf numFmtId="4" fontId="5" fillId="0" borderId="14" xfId="0" applyNumberFormat="1" applyFont="1" applyBorder="1" applyAlignment="1" applyProtection="1">
      <alignment horizontal="right" vertical="top"/>
    </xf>
    <xf numFmtId="49" fontId="5" fillId="2" borderId="15" xfId="0" applyNumberFormat="1" applyFont="1" applyFill="1" applyBorder="1" applyAlignment="1" applyProtection="1">
      <alignment horizontal="center" vertical="center" wrapText="1"/>
    </xf>
    <xf numFmtId="4" fontId="5" fillId="0" borderId="16" xfId="0" applyNumberFormat="1" applyFont="1" applyBorder="1" applyAlignment="1" applyProtection="1">
      <alignment horizontal="right" vertical="top" wrapText="1"/>
    </xf>
    <xf numFmtId="4" fontId="0" fillId="0" borderId="17" xfId="0" applyNumberFormat="1" applyBorder="1" applyAlignment="1" applyProtection="1">
      <alignment horizontal="right" vertical="top"/>
    </xf>
    <xf numFmtId="49" fontId="11" fillId="0" borderId="0" xfId="0" applyNumberFormat="1" applyFont="1" applyAlignment="1" applyProtection="1">
      <alignment horizontal="center" vertical="center"/>
    </xf>
    <xf numFmtId="0" fontId="5" fillId="0" borderId="18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4"/>
  <sheetViews>
    <sheetView showGridLines="0" tabSelected="1" view="pageBreakPreview" workbookViewId="0">
      <selection activeCell="P12" sqref="P12"/>
    </sheetView>
  </sheetViews>
  <sheetFormatPr defaultColWidth="9.140625" defaultRowHeight="13.15" customHeight="1"/>
  <cols>
    <col min="1" max="1" width="4.28515625" customWidth="1"/>
    <col min="2" max="2" width="15.140625" customWidth="1"/>
    <col min="3" max="3" width="20.85546875" customWidth="1"/>
    <col min="4" max="4" width="6.140625" customWidth="1"/>
    <col min="5" max="5" width="11.5703125" customWidth="1"/>
    <col min="6" max="6" width="9.28515625" customWidth="1"/>
    <col min="7" max="7" width="10.5703125" customWidth="1"/>
    <col min="8" max="10" width="14.5703125" customWidth="1"/>
    <col min="11" max="11" width="12.28515625" customWidth="1"/>
    <col min="12" max="12" width="11" customWidth="1"/>
    <col min="13" max="13" width="11.28515625" customWidth="1"/>
    <col min="14" max="14" width="14.140625" customWidth="1"/>
    <col min="15" max="15" width="11.28515625" customWidth="1"/>
    <col min="16" max="16" width="11" customWidth="1"/>
  </cols>
  <sheetData>
    <row r="1" spans="1:17" ht="13.15" customHeight="1">
      <c r="A1" s="4"/>
      <c r="B1" s="5">
        <v>1</v>
      </c>
      <c r="C1" s="5"/>
      <c r="D1" s="6"/>
      <c r="E1" s="6"/>
    </row>
    <row r="2" spans="1:17" ht="17.45" customHeight="1">
      <c r="A2" s="28" t="s">
        <v>0</v>
      </c>
      <c r="B2" s="29"/>
      <c r="C2" s="29"/>
      <c r="D2" s="25"/>
      <c r="E2" s="25"/>
      <c r="F2" s="23"/>
      <c r="G2" s="23"/>
      <c r="H2" s="23"/>
      <c r="I2" s="23"/>
      <c r="J2" s="23"/>
    </row>
    <row r="3" spans="1:17" ht="13.15" customHeight="1">
      <c r="A3" s="40"/>
      <c r="B3" s="40"/>
      <c r="C3" s="8"/>
      <c r="D3" s="3"/>
      <c r="E3" s="3"/>
    </row>
    <row r="4" spans="1:17" ht="16.899999999999999" customHeight="1">
      <c r="A4" s="24"/>
      <c r="B4" s="24"/>
      <c r="C4" s="8"/>
      <c r="D4" s="3"/>
      <c r="E4" s="3"/>
    </row>
    <row r="5" spans="1:17" ht="7.9" customHeight="1">
      <c r="A5" s="24"/>
      <c r="B5" s="24"/>
      <c r="C5" s="8"/>
      <c r="D5" s="3"/>
      <c r="E5" s="3"/>
    </row>
    <row r="6" spans="1:17" ht="18.600000000000001" customHeight="1">
      <c r="A6" s="24"/>
      <c r="B6" s="24"/>
      <c r="C6" s="8"/>
      <c r="D6" s="3"/>
      <c r="E6" s="3"/>
      <c r="G6" s="43" t="s">
        <v>1</v>
      </c>
      <c r="H6" s="43"/>
      <c r="I6" s="34"/>
      <c r="J6" s="34"/>
    </row>
    <row r="7" spans="1:17" ht="13.15" customHeight="1">
      <c r="A7" s="24"/>
      <c r="B7" s="24"/>
      <c r="C7" s="8"/>
      <c r="D7" s="3"/>
      <c r="E7" s="3"/>
    </row>
    <row r="8" spans="1:17" ht="13.15" customHeight="1">
      <c r="A8" s="7"/>
      <c r="B8" s="2"/>
      <c r="C8" s="2"/>
      <c r="D8" s="2"/>
      <c r="E8" s="2"/>
    </row>
    <row r="9" spans="1:17" ht="103.5" customHeight="1">
      <c r="A9" s="10" t="s">
        <v>2</v>
      </c>
      <c r="B9" s="11" t="s">
        <v>3</v>
      </c>
      <c r="C9" s="13" t="s">
        <v>4</v>
      </c>
      <c r="D9" s="12" t="s">
        <v>5</v>
      </c>
      <c r="E9" s="12" t="s">
        <v>6</v>
      </c>
      <c r="F9" s="12" t="s">
        <v>7</v>
      </c>
      <c r="G9" s="12" t="s">
        <v>8</v>
      </c>
      <c r="H9" s="12" t="s">
        <v>9</v>
      </c>
      <c r="I9" s="12" t="s">
        <v>10</v>
      </c>
      <c r="J9" s="12" t="s">
        <v>11</v>
      </c>
      <c r="K9" s="12" t="s">
        <v>12</v>
      </c>
      <c r="L9" s="12" t="s">
        <v>13</v>
      </c>
      <c r="M9" s="12" t="s">
        <v>14</v>
      </c>
      <c r="N9" s="12" t="s">
        <v>15</v>
      </c>
      <c r="O9" s="13" t="s">
        <v>16</v>
      </c>
      <c r="P9" s="11" t="s">
        <v>17</v>
      </c>
      <c r="Q9" s="9"/>
    </row>
    <row r="10" spans="1:17" ht="20.45" customHeight="1">
      <c r="A10" s="14"/>
      <c r="B10" s="15"/>
      <c r="C10" s="15"/>
      <c r="D10" s="15" t="s">
        <v>18</v>
      </c>
      <c r="E10" s="15" t="s">
        <v>19</v>
      </c>
      <c r="F10" s="15" t="s">
        <v>19</v>
      </c>
      <c r="G10" s="15" t="s">
        <v>19</v>
      </c>
      <c r="H10" s="15" t="s">
        <v>19</v>
      </c>
      <c r="I10" s="15" t="s">
        <v>19</v>
      </c>
      <c r="J10" s="15" t="s">
        <v>19</v>
      </c>
      <c r="K10" s="15" t="s">
        <v>19</v>
      </c>
      <c r="L10" s="15" t="s">
        <v>19</v>
      </c>
      <c r="M10" s="15" t="s">
        <v>19</v>
      </c>
      <c r="N10" s="15" t="s">
        <v>19</v>
      </c>
      <c r="O10" s="15"/>
      <c r="P10" s="15"/>
      <c r="Q10" s="9"/>
    </row>
    <row r="11" spans="1:17" ht="15.75" customHeight="1">
      <c r="A11" s="16"/>
      <c r="B11" s="17" t="s">
        <v>20</v>
      </c>
      <c r="C11" s="17"/>
      <c r="D11" s="18"/>
      <c r="E11" s="18"/>
      <c r="F11" s="18"/>
      <c r="G11" s="18"/>
      <c r="H11" s="18"/>
      <c r="I11" s="18"/>
      <c r="J11" s="37"/>
      <c r="K11" s="18"/>
      <c r="L11" s="18"/>
      <c r="M11" s="18"/>
      <c r="N11" s="18"/>
      <c r="O11" s="18"/>
      <c r="P11" s="18"/>
      <c r="Q11" s="1"/>
    </row>
    <row r="12" spans="1:17" s="20" customFormat="1" ht="43.9" customHeight="1">
      <c r="A12" s="19">
        <v>1</v>
      </c>
      <c r="B12" s="33" t="s">
        <v>21</v>
      </c>
      <c r="C12" s="21" t="s">
        <v>22</v>
      </c>
      <c r="D12" s="22">
        <v>23</v>
      </c>
      <c r="E12" s="30">
        <v>36179</v>
      </c>
      <c r="F12" s="30">
        <v>700</v>
      </c>
      <c r="G12" s="30">
        <v>10853.7</v>
      </c>
      <c r="H12" s="30">
        <v>3617.9</v>
      </c>
      <c r="I12" s="35">
        <v>109.01</v>
      </c>
      <c r="J12" s="39">
        <v>10853.7</v>
      </c>
      <c r="K12" s="36">
        <f>SUM(E12:J12)</f>
        <v>62313.31</v>
      </c>
      <c r="L12" s="30">
        <v>11216.4</v>
      </c>
      <c r="M12" s="30">
        <v>934.7</v>
      </c>
      <c r="N12" s="30">
        <f>SUM(L12:M12)</f>
        <v>12151.1</v>
      </c>
      <c r="O12" s="30">
        <v>19700</v>
      </c>
      <c r="P12" s="32">
        <f>K12-N12-O12</f>
        <v>30462.21</v>
      </c>
    </row>
    <row r="13" spans="1:17" ht="38.450000000000003" customHeight="1">
      <c r="A13" s="26"/>
      <c r="B13" s="41" t="s">
        <v>23</v>
      </c>
      <c r="C13" s="42"/>
      <c r="D13" s="27"/>
      <c r="E13" s="31">
        <f t="shared" ref="E13:P13" si="0">SUM(E12)</f>
        <v>36179</v>
      </c>
      <c r="F13" s="31">
        <f t="shared" si="0"/>
        <v>700</v>
      </c>
      <c r="G13" s="31">
        <f t="shared" si="0"/>
        <v>10853.7</v>
      </c>
      <c r="H13" s="31">
        <f t="shared" si="0"/>
        <v>3617.9</v>
      </c>
      <c r="I13" s="35">
        <f t="shared" si="0"/>
        <v>109.01</v>
      </c>
      <c r="J13" s="39">
        <f t="shared" si="0"/>
        <v>10853.7</v>
      </c>
      <c r="K13" s="38">
        <f t="shared" si="0"/>
        <v>62313.31</v>
      </c>
      <c r="L13" s="31">
        <f t="shared" si="0"/>
        <v>11216.4</v>
      </c>
      <c r="M13" s="31">
        <f t="shared" si="0"/>
        <v>934.7</v>
      </c>
      <c r="N13" s="31">
        <f t="shared" si="0"/>
        <v>12151.1</v>
      </c>
      <c r="O13" s="31">
        <f t="shared" si="0"/>
        <v>19700</v>
      </c>
      <c r="P13" s="31">
        <f t="shared" si="0"/>
        <v>30462.21</v>
      </c>
      <c r="Q13" s="9"/>
    </row>
    <row r="14" spans="1:17" ht="18" customHeight="1"/>
  </sheetData>
  <mergeCells count="3">
    <mergeCell ref="A3:B3"/>
    <mergeCell ref="B13:C13"/>
    <mergeCell ref="G6:H6"/>
  </mergeCells>
  <pageMargins left="0.16" right="0.17" top="0.78740157480314998" bottom="0.78740157480314998" header="0.51181102362205" footer="0.51181102362205"/>
  <pageSetup paperSize="9" scale="76" orientation="landscape" r:id="rId1"/>
  <headerFooter>
    <oddHeader>&amp;C&amp;P</oddHead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User</dc:creator>
  <cp:lastModifiedBy>User</cp:lastModifiedBy>
  <dcterms:created xsi:type="dcterms:W3CDTF">2003-05-15T10:58:21Z</dcterms:created>
  <dcterms:modified xsi:type="dcterms:W3CDTF">2024-11-06T11:34:45Z</dcterms:modified>
</cp:coreProperties>
</file>