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<sst xmlns="http://schemas.openxmlformats.org/spreadsheetml/2006/main" count="25" uniqueCount="24">
  <si>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</si>
  <si>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</si>
  <si>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вересень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</si>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</sst>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a97fa0-1c3f-4362-aa9d-11c33b935070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0" t="s">
        <v>16</v>
      </c>
      <c r="L6" s="12" t="s">
        <v>17</v>
      </c>
      <c r="M6" s="10" t="s">
        <v>18</v>
      </c>
      <c r="N6" s="10" t="s">
        <v>19</v>
      </c>
      <c r="O6" s="12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21</v>
      </c>
      <c r="B7" s="10" t="s">
        <v>22</v>
      </c>
      <c r="C7" s="10">
        <v>21</v>
      </c>
      <c r="D7" s="14">
        <v>25842</v>
      </c>
      <c r="E7" s="14">
        <v>700</v>
      </c>
      <c r="F7" s="14">
        <v>4651.56</v>
      </c>
      <c r="G7" s="14">
        <v>2584.20</v>
      </c>
      <c r="H7" s="14">
        <v>7752.60</v>
      </c>
      <c r="I7" s="14"/>
      <c r="J7" s="14"/>
      <c r="K7" s="14">
        <f>SUM(D7:J7)</f>
        <v>41530.36</v>
      </c>
      <c r="L7" s="14">
        <f>K7*18%</f>
        <v>7475.4647999999997</v>
      </c>
      <c r="M7" s="14">
        <f>K7*1.5%</f>
        <v>622.95540000000005</v>
      </c>
      <c r="N7" s="14">
        <v>15500</v>
      </c>
      <c r="O7" s="14">
        <f>SUM(L7:N7)</f>
        <v>23598.4202</v>
      </c>
      <c r="P7" s="15">
        <f>K7-O7</f>
        <v>17931.9398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23</v>
      </c>
      <c r="C8" s="10"/>
      <c r="D8" s="14"/>
      <c r="E8" s="16"/>
      <c r="F8" s="17"/>
      <c r="G8" s="14"/>
      <c r="H8" s="14"/>
      <c r="I8" s="14"/>
      <c r="J8" s="14"/>
      <c r="K8" s="14">
        <f>SUM(D8:H8)</f>
        <v>0</v>
      </c>
      <c r="L8" s="14">
        <f>K8*18%</f>
        <v>0</v>
      </c>
      <c r="M8" s="14">
        <f>K8*1.5%</f>
        <v>0</v>
      </c>
      <c r="N8" s="14"/>
      <c r="O8" s="14">
        <f>SUM(L8:N8)</f>
        <v>0</v>
      </c>
      <c r="P8" s="15">
        <f>K8-O8</f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20</v>
      </c>
      <c r="C9" s="20"/>
      <c r="D9" s="21">
        <f>SUM(D7:D8)</f>
        <v>25842</v>
      </c>
      <c r="E9" s="21">
        <f>SUM(E7:E8)</f>
        <v>700</v>
      </c>
      <c r="F9" s="21">
        <f>SUM(F7:F8)</f>
        <v>4651.56</v>
      </c>
      <c r="G9" s="21">
        <f>SUM(G7:G8)</f>
        <v>2584.20</v>
      </c>
      <c r="H9" s="21">
        <f>SUM(H7:H8)</f>
        <v>7752.60</v>
      </c>
      <c r="I9" s="21">
        <f>SUM(I7:I8)</f>
        <v>0</v>
      </c>
      <c r="J9" s="21"/>
      <c r="K9" s="21">
        <f>SUM(K7:K8)</f>
        <v>41530.36</v>
      </c>
      <c r="L9" s="21">
        <f>SUM(L7:L8)</f>
        <v>7475.4647999999997</v>
      </c>
      <c r="M9" s="21">
        <f>SUM(M7:M8)</f>
        <v>622.95540000000005</v>
      </c>
      <c r="N9" s="21">
        <f>SUM(N7:N8)</f>
        <v>15500</v>
      </c>
      <c r="O9" s="21">
        <f>SUM(O7:O8)</f>
        <v>23598.4202</v>
      </c>
      <c r="P9" s="21">
        <f>SUM(P7:P8)</f>
        <v>17931.9398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