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9816" tabRatio="763" firstSheet="5" activeTab="5"/>
  </bookViews>
  <sheets>
    <sheet name="КПК0813101" sheetId="3" state="hidden" r:id="rId1"/>
    <sheet name="КПК0813102" sheetId="4" state="hidden" r:id="rId2"/>
    <sheet name="КПК0813105" sheetId="5" state="hidden" r:id="rId3"/>
    <sheet name="КПК0813111" sheetId="6" state="hidden" r:id="rId4"/>
    <sheet name="КПК0813121" sheetId="7" state="hidden" r:id="rId5"/>
    <sheet name="КПК0813242" sheetId="12" r:id="rId6"/>
    <sheet name="КПК0819270" sheetId="14" state="hidden" r:id="rId7"/>
  </sheets>
  <definedNames>
    <definedName name="_xlnm.Print_Area" localSheetId="0">КПК0813101!$A$1:$BM$88</definedName>
    <definedName name="_xlnm.Print_Area" localSheetId="1">КПК0813102!$A$1:$BM$89</definedName>
    <definedName name="_xlnm.Print_Area" localSheetId="2">КПК0813105!$A$1:$BM$89</definedName>
    <definedName name="_xlnm.Print_Area" localSheetId="3">КПК0813111!$A$1:$BM$78</definedName>
    <definedName name="_xlnm.Print_Area" localSheetId="4">КПК0813121!$A$1:$BM$96</definedName>
    <definedName name="_xlnm.Print_Area" localSheetId="5">КПК0813242!$A$1:$BM$200</definedName>
  </definedNames>
  <calcPr calcId="144525"/>
</workbook>
</file>

<file path=xl/calcChain.xml><?xml version="1.0" encoding="utf-8"?>
<calcChain xmlns="http://schemas.openxmlformats.org/spreadsheetml/2006/main">
  <c r="BE173" i="12" l="1"/>
  <c r="AO186" i="12"/>
  <c r="BE69" i="14" l="1"/>
  <c r="BE68" i="14"/>
  <c r="BE67" i="14"/>
  <c r="BE66" i="14"/>
  <c r="BE65" i="14"/>
  <c r="BE64" i="14"/>
  <c r="AR58" i="14"/>
  <c r="AS50" i="14"/>
  <c r="AS49" i="14"/>
  <c r="AW186" i="12" l="1"/>
  <c r="A132" i="12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BE129" i="12"/>
  <c r="BE127" i="12"/>
  <c r="BE125" i="12"/>
  <c r="BE124" i="12"/>
  <c r="BE123" i="12"/>
  <c r="BE185" i="12"/>
  <c r="BE184" i="12"/>
  <c r="BE183" i="12"/>
  <c r="BE182" i="12"/>
  <c r="BE181" i="12"/>
  <c r="BE180" i="12"/>
  <c r="BE179" i="12"/>
  <c r="BE178" i="12"/>
  <c r="BE177" i="12"/>
  <c r="BE176" i="12"/>
  <c r="BE175" i="12"/>
  <c r="BE174" i="12"/>
  <c r="BE172" i="12"/>
  <c r="BE171" i="12"/>
  <c r="BE170" i="12"/>
  <c r="BE169" i="12"/>
  <c r="BE168" i="12"/>
  <c r="BE167" i="12"/>
  <c r="BE166" i="12"/>
  <c r="BE165" i="12"/>
  <c r="BE164" i="12"/>
  <c r="BE163" i="12"/>
  <c r="BE162" i="12"/>
  <c r="BE161" i="12"/>
  <c r="BE160" i="12"/>
  <c r="BE159" i="12"/>
  <c r="BE158" i="12"/>
  <c r="BE157" i="12"/>
  <c r="BE156" i="12"/>
  <c r="BE155" i="12"/>
  <c r="BE154" i="12"/>
  <c r="BE153" i="12"/>
  <c r="BE152" i="12"/>
  <c r="BE151" i="12"/>
  <c r="BE150" i="12"/>
  <c r="BE149" i="12"/>
  <c r="BE148" i="12"/>
  <c r="BE147" i="12"/>
  <c r="BE146" i="12"/>
  <c r="BE145" i="12"/>
  <c r="BE144" i="12"/>
  <c r="BE143" i="12"/>
  <c r="BE142" i="12"/>
  <c r="BE141" i="12"/>
  <c r="BE140" i="12"/>
  <c r="BE139" i="12"/>
  <c r="BE138" i="12"/>
  <c r="BE137" i="12"/>
  <c r="BE136" i="12"/>
  <c r="BE135" i="12"/>
  <c r="BE134" i="12"/>
  <c r="BE133" i="12"/>
  <c r="BE132" i="12"/>
  <c r="BE131" i="12"/>
  <c r="BE121" i="12"/>
  <c r="BE120" i="12"/>
  <c r="AR113" i="12"/>
  <c r="AS105" i="12"/>
  <c r="AS104" i="12"/>
  <c r="BE83" i="7"/>
  <c r="BE82" i="7"/>
  <c r="BE81" i="7"/>
  <c r="BE80" i="7"/>
  <c r="BE79" i="7"/>
  <c r="BE78" i="7"/>
  <c r="BE77" i="7"/>
  <c r="BE76" i="7"/>
  <c r="BE74" i="7"/>
  <c r="BE73" i="7"/>
  <c r="BE72" i="7"/>
  <c r="BE71" i="7"/>
  <c r="BE70" i="7"/>
  <c r="BE68" i="7"/>
  <c r="BE67" i="7"/>
  <c r="AR60" i="7"/>
  <c r="AS52" i="7"/>
  <c r="AS51" i="7"/>
  <c r="AS50" i="7"/>
  <c r="BE65" i="6"/>
  <c r="BE64" i="6"/>
  <c r="AR58" i="6"/>
  <c r="AS50" i="6"/>
  <c r="AS49" i="6"/>
  <c r="BE76" i="5"/>
  <c r="BE75" i="5"/>
  <c r="BE74" i="5"/>
  <c r="BE72" i="5"/>
  <c r="BE71" i="5"/>
  <c r="BE70" i="5"/>
  <c r="BE68" i="5"/>
  <c r="BE66" i="5"/>
  <c r="BE65" i="5"/>
  <c r="AR58" i="5"/>
  <c r="AS50" i="5"/>
  <c r="AS49" i="5"/>
  <c r="BE76" i="4"/>
  <c r="BE75" i="4"/>
  <c r="BE73" i="4"/>
  <c r="BE72" i="4"/>
  <c r="BE70" i="4"/>
  <c r="BE69" i="4"/>
  <c r="BE67" i="4"/>
  <c r="BE66" i="4"/>
  <c r="BE65" i="4"/>
  <c r="BE64" i="4"/>
  <c r="AR58" i="4"/>
  <c r="AS50" i="4"/>
  <c r="AS49" i="4"/>
  <c r="BE75" i="3"/>
  <c r="BE74" i="3"/>
  <c r="BE73" i="3"/>
  <c r="BE72" i="3"/>
  <c r="BE71" i="3"/>
  <c r="BE69" i="3"/>
  <c r="BE68" i="3"/>
  <c r="BE67" i="3"/>
  <c r="BE66" i="3"/>
  <c r="BE65" i="3"/>
  <c r="BE64" i="3"/>
  <c r="AR58" i="3"/>
  <c r="AS50" i="3"/>
  <c r="AS49" i="3"/>
  <c r="BE186" i="12" l="1"/>
</calcChain>
</file>

<file path=xl/sharedStrings.xml><?xml version="1.0" encoding="utf-8"?>
<sst xmlns="http://schemas.openxmlformats.org/spreadsheetml/2006/main" count="1221" uniqueCount="271">
  <si>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</si>
  <si>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</si>
  <si>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</si>
  <si>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</si>
  <si>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</si>
  <si>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</si>
  <si>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</si>
  <si>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</si>
  <si>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</si>
  <si>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</si>
  <si>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</si>
  <si>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</si>
  <si>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</si>
  <si>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</si>
  <si>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</si>
  <si>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</si>
  <si>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</si>
  <si>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</si>
  <si>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</si>
  <si>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</si>
  <si>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</si>
  <si>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</si>
  <si>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</si>
  <si>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</si>
  <si>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</si>
  <si>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</si>
  <si>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</si>
  <si>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</si>
  <si>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</si>
  <si>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</si>
  <si>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</si>
  <si>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</si>
  <si>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</si>
  <si>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</si>
  <si>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</si>
  <si>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</si>
  <si>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</si>
  <si>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</si>
  <si>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</si>
  <si>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</si>
  <si>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</si>
  <si>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</si>
  <si>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</si>
  <si>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</si>
  <si>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</si>
  <si>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</si>
  <si>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</si>
  <si>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</si>
  <si>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</si>
  <si>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</si>
  <si>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</si>
  <si>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</si>
  <si>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</si>
  <si>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</si>
  <si>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</si>
  <si>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</si>
  <si>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</si>
  <si>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</si>
  <si>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</si>
  <si>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</si>
  <si>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</si>
  <si>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</si>
  <si>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</si>
  <si>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</si>
  <si>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в дитячих будинках-інтернатах</t>
  </si>
  <si>
    <t>Забезпечення соціальними послугами в дитячих будинках-інтернатах для дітей-інвалідів та інвалідів з дитинства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</si>
  <si>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</si>
  <si>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УСЬОГО</t>
  </si>
  <si>
    <t>затрат</t>
  </si>
  <si>
    <t>кількість установ</t>
  </si>
  <si>
    <t>од.</t>
  </si>
  <si>
    <t>Положення</t>
  </si>
  <si>
    <t>кількість штатних одиниць</t>
  </si>
  <si>
    <t>Штатний розпис</t>
  </si>
  <si>
    <t>у тому числі професіоналів та фахівців, які надають соціальні послуги</t>
  </si>
  <si>
    <t>продукту</t>
  </si>
  <si>
    <t>кількість місць в установах</t>
  </si>
  <si>
    <t>ліжка</t>
  </si>
  <si>
    <t>Зведення звітів  по мережі, штатах і контингентах установ</t>
  </si>
  <si>
    <t>ефективності</t>
  </si>
  <si>
    <t>витрати на утримання з розрахунку на одного користувача на рік</t>
  </si>
  <si>
    <t>грн.</t>
  </si>
  <si>
    <t>Розрахунково</t>
  </si>
  <si>
    <t>чисельність користувачів послуг відносно чисельності професіоналів та фахівців, які надають соціальні послуги, на одного такого фахівця та професіонала</t>
  </si>
  <si>
    <t>осіб</t>
  </si>
  <si>
    <t>якості</t>
  </si>
  <si>
    <t>частка користувачів послуг відносно кількості осіб, які потребують цих послуг</t>
  </si>
  <si>
    <t>відс.</t>
  </si>
  <si>
    <t>житлова площа на одного користувача послуг, кв. м, частка користувачів, які вийшли з інтернатної системи і перейшли в інші програми догляду житлова площа на одного користувача послуг, кв. м, частка користувачів, які вийшли з інтернатної системи і</t>
  </si>
  <si>
    <t>1. Бюджетний кодекс_x000D_
2.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3. Наказ Міністерства праці та соціальної політики України від 14.05.2018  № 688_x000D_
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забезпечення"_x000D_
4. Рішення Івано-Франківської обласної ради від 23.12.2020 № 42-2/2020 "Про обласний бюджет на 2021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</si>
  <si>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</si>
  <si>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</si>
  <si>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 xml:space="preserve"> </t>
  </si>
  <si>
    <t>Департамент соціальної політики Івано-Франківської обласної державної адміністрації</t>
  </si>
  <si>
    <t>Директор департаменту фінансів облдержадміністрації</t>
  </si>
  <si>
    <t>Департамент фінансів облдержадміністрації</t>
  </si>
  <si>
    <t>Ірина Мацькевич</t>
  </si>
  <si>
    <t>25925236</t>
  </si>
  <si>
    <t>09100000000</t>
  </si>
  <si>
    <t>бюджетної програми місцевого бюджету на 2021  рік</t>
  </si>
  <si>
    <t>0813101</t>
  </si>
  <si>
    <t>Департамент соціальної політики Івано-Франківської обласної адміністрації</t>
  </si>
  <si>
    <t>0810000</t>
  </si>
  <si>
    <t>3101</t>
  </si>
  <si>
    <t>1010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</si>
  <si>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</t>
  </si>
  <si>
    <t>Забезпечення соціальними послугами в будинках-інтернатах усіх типів, пансіонатах для громадян похилого віку та осіб з інвалідністю</t>
  </si>
  <si>
    <t>кількість користувачів послуг</t>
  </si>
  <si>
    <t>Зведення звітів  по мережі, штатах і контингентах</t>
  </si>
  <si>
    <t>0813102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</si>
  <si>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</si>
  <si>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</si>
  <si>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</si>
  <si>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</si>
  <si>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Забезпечення діяльності центрів професійної реабілітації інвалідів та центрів соціальної реабілітації дітей-інвалідів сфери органів праці та соціального захисту населення</t>
  </si>
  <si>
    <t>кількість установ для інвалідів та дітей-інвалідів</t>
  </si>
  <si>
    <t>Мережа розпорядників і одержувачів коштів</t>
  </si>
  <si>
    <t>штатний розпис</t>
  </si>
  <si>
    <t>кількість інвалідів та дітей-інвалідів, які отримали реабілітаційні послуги</t>
  </si>
  <si>
    <t>середні витрати на реабілітацію одного інваліда та   дитини-інваліда на рік</t>
  </si>
  <si>
    <t>кількість дітей-інвалідів, які інтегровані в дошкільні, загальноосвітні навчальні заклади</t>
  </si>
  <si>
    <t>кількість працевлаштованих інвалідів</t>
  </si>
  <si>
    <t>відсоток охоплення інвалідів та  дітей-інвалідів реабілітаційними послугами</t>
  </si>
  <si>
    <t>частка дітей-інвалідів, які інтегровані в дошкільні, загальноосвітні навчальні заклади, до загальної їх чисельності</t>
  </si>
  <si>
    <t>частка працевлаштованих інвалідів до загальної чисельності випускників</t>
  </si>
  <si>
    <t>0813105</t>
  </si>
  <si>
    <t>Надання реабілітаційних послуг особам з інвалідністю та дітям з інвалідністю</t>
  </si>
  <si>
    <t>3105</t>
  </si>
  <si>
    <t>Надання соціальними гуртожитками послуг дітям-сиротам та дітям, позбавленим батьківського піклування, віком від 15 до 18 років, а також особам з числа дітей-сиріт та дітей, позбавлених батьківського піклування, віком від 18 до 23 років з тимчасового</t>
  </si>
  <si>
    <t>Утримання закладів, що надають соціальні послуги дітям, які опинились у складних життєвих обставинах</t>
  </si>
  <si>
    <t>кількість штатних працівників у соціальних гуртожитках для дітей-сиріт та дітей, позбавлених батьківського піклування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</si>
  <si>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</si>
  <si>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0813111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</si>
  <si>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</si>
  <si>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соціальної політики Івано-Франківської обласної державної адміністрації																													Департамент соціальної політики Івано-Франківської обласної державної адміністрації</t>
  </si>
  <si>
    <t>3111</t>
  </si>
  <si>
    <t>1040</t>
  </si>
  <si>
    <t>Забезпечення соціальної підтримки сім’ям, дітям та молоді вразливих категорій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</si>
  <si>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</si>
  <si>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Здійснення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</si>
  <si>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Проведення заходів</t>
  </si>
  <si>
    <t>кількість центрів соціальних служб для сім`ї, дітей та молоді</t>
  </si>
  <si>
    <t>кількість штатних працівників центрів</t>
  </si>
  <si>
    <t>кількість закладів, що надають соціальні послуги сім`ям, дітям та молоді, діяльність яких координується центрами соціальних служб для сім`ї, дітей та молоді</t>
  </si>
  <si>
    <t>Звіт щодо здійснення соціальної роботи центрів соціальних служб для сім"ї, дітей та молоді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</si>
  <si>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</si>
  <si>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Кількість сімей, дітей та молоді, які отримали соціальні послуги</t>
  </si>
  <si>
    <t>Кількість заходів, у тому числі навчальних, центрів соціальних служб для сім’ї, дітей та молоді</t>
  </si>
  <si>
    <t>Наказ ОЦССДМ</t>
  </si>
  <si>
    <t>кількість учасників заходів, проведених центрами соціальних служб для сім`ї, дітей та молоді</t>
  </si>
  <si>
    <t>середні витрати на утримання одного центру соціальних служб для сім`ї, дітей та молоді</t>
  </si>
  <si>
    <t>середні витрати на один захід, проведений центрами соціальних служб для сім`ї, дітей та молоді</t>
  </si>
  <si>
    <t>середні витрати на одного учасника заходів, проведених центрами соціальних служб для сім`ї, дітей та молоді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</si>
  <si>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</si>
  <si>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</si>
  <si>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динаміка кількості осіб, яким надано соціальні послуги, порівняно з минулим роком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</si>
  <si>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</si>
  <si>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Реалізація заходів державної політики з питань сім?ї та заходів, спрямованих на забезпечення рівних прав та можливостей жінок та чоловіків</t>
  </si>
  <si>
    <t>0813121</t>
  </si>
  <si>
    <t>Утримання та забезпечення діяльності центрів соціальних служб</t>
  </si>
  <si>
    <t>3121</t>
  </si>
  <si>
    <t>Розрахунок</t>
  </si>
  <si>
    <t>відомчо-статистична звітність</t>
  </si>
  <si>
    <t>1090</t>
  </si>
  <si>
    <t>Підвищення рівня соціального захисту окремих категорій населення області.</t>
  </si>
  <si>
    <t>Дослідження стану шкідливих і небезпечних виробничих факторів на робочих місцях підприємств, установ, організацій та фізичних осіб з метою забезпечення соціальної захищеності працюючих шляхом встановлення пільг та компенсацій передбачених законодавством</t>
  </si>
  <si>
    <t>Забезпечення інвалідів зору І і ІІ груп засобами реабілітації: мовними годинниками, пристроями для читання аудіокниг, дошками та папером для письма незрячих, тростинами тощо</t>
  </si>
  <si>
    <t>Щорічне відзначення 15 жовтня Міжнародного дня білої тростини</t>
  </si>
  <si>
    <t>Виплата допомоги на здійснення заходів з ліквідіції наслідків надзвичайних ситуацій особам, чиї житлові та/або господарські будівлі пошкоджені (знищені) внаслідок надзвичайної ситуації</t>
  </si>
  <si>
    <t>Надання матеріальної допомоги на оздоровлення сім`ям загиблих у бойових діях на території інших держав</t>
  </si>
  <si>
    <t>Перевезення учасників масових акцій громадського протесту та антитерористичної операції у зв’язку з відзначенням державних свят, пам’ятних дат, пов’язаних з масовими акціями громадського протесту та антитерористичною операцією</t>
  </si>
  <si>
    <t>Надання матеріальної допомоги сім’ям загиблих учасників масових акцій громадського протесту до роковин трагедії</t>
  </si>
  <si>
    <t>Оздоровлення, першочергово, у санаторно-курортних закладах області та інших областей (за зверненням заявників) постраждалих учасників масових акцій громадського протесту, які потребують оздоровлення</t>
  </si>
  <si>
    <t>Поліпшення житлових умов сімей, члени яких загинули (померли) під час проведення антитерористичної операції;  інвалідів, інвалідність яких пов’язана з участю в антитерористичній операції</t>
  </si>
  <si>
    <t>Надання матеріальної допомоги у зв’язку з втратою члена сім’ї, смерть якого пов’язана з участю в антитерористичній операції</t>
  </si>
  <si>
    <t>Надання матеріальної допомоги сім’ям загиблих під час проведення антитерористичної операції до роковин трагедії</t>
  </si>
  <si>
    <t>Надання матеріальної допомоги сім’ям зниклих безвісти під час проведення антитерористичної операції</t>
  </si>
  <si>
    <t>Надання матеріальної допомоги на лікування учасникам антитерористичної операції, членам їх сімей та членам сімей загиблих під час антитерористичної операції</t>
  </si>
  <si>
    <t>Оздоровлення, першочергово, у санаторно-курортних закладах області та інших областей (за зверненням заявників)  постраждалих учасників бойових дій</t>
  </si>
  <si>
    <t>Підтримка на конкурсних засадах проектів (програм), розроблених інститутами громадянського суспільства, спрямованих на здійснення соціально-психологічної реабілітації   учасників бойових дій</t>
  </si>
  <si>
    <t>Організація сімейного відпочинку постраждалих під час масових акцій громадського протесту та членів сімей загиблих під час масових акцій громадського протесту</t>
  </si>
  <si>
    <t>Організація сімейного відпочинку учасників антитерористичної операції та членів сімей загиблих учасників антитерористичної операції</t>
  </si>
  <si>
    <t>Виготовлення відзнак та нагород для учасників бойових дій, осіб, які перебувають чи перебували у складі добровольчих формувань</t>
  </si>
  <si>
    <t>Надання одноразової матеріальної допомоги бійцям-добровольцям, які брали участь у захисті територіальної цілісності та державного суверенітету на Сході України</t>
  </si>
  <si>
    <t>Надання матеріальної допомоги на оздоровлення  сім’ям загиблих під час проведення  АТО</t>
  </si>
  <si>
    <t>Надання матеріальної допомоги сім’ям учасників АТО, які померли після демобілізації</t>
  </si>
  <si>
    <t>Фінансова підтримка громадських об’єднань</t>
  </si>
  <si>
    <t>Виплата одноразової грошової допомоги на лікування та вирішення невідкладних соціально-побутових питань жителям області в установленому порядку</t>
  </si>
  <si>
    <t>Поліпшення житлових умов сімей інвалідів, в яких проживають два і більше інвалідів, один з яких є інвалідом І або ІІ групи, багатодітних сімей, в яких є п’ятеро і більше неповнолітніх дітей</t>
  </si>
  <si>
    <t>Надання соціальних послуг та паліативної допомоги невиліковно хворим жителям області</t>
  </si>
  <si>
    <t>Виплата матеріальної допомоги громадянам, яким виповнилося 100 і більше років</t>
  </si>
  <si>
    <t>Виплата матеріальної допомоги сім’ям, у яких народилося одночасно троє і більше дітей</t>
  </si>
  <si>
    <t>Виготовлення посвідчень для батьків та дітей з багатодітних сімей</t>
  </si>
  <si>
    <t>Проведення навчання та підвищення кваліфікації спеціалістів установ і закладів системи соціального захисту населення, центрів соціальних служб для сім`ї, дітей та молоді з питань соціального захисту населення</t>
  </si>
  <si>
    <t>Проведення семінарів, нарад, тренінгів з питань соціального захисту населення, у тому числі з питань протидії торгівлі людьми, насильству в сім`ї, гендерної рівності</t>
  </si>
  <si>
    <t>Впровадження енергозберігаючих технологій (заміна вікон, утеплення фасадів, встановлення сучасних систем опалення тощо) в інтернатних установах системи соціального захисту населення області</t>
  </si>
  <si>
    <t>Забезпечення обробки інформації для призначення та виплати всіх видів соціальних допомог, компенсаційних виплат, пільг, субсидій на оплату житлово-комунальних послуг, твердого палива та скрапленого газу</t>
  </si>
  <si>
    <t>Забезпечення функціонування єдиного телекомунікаційного середовища установ системи соціального захисту населення області</t>
  </si>
  <si>
    <t>Забезпечення роботи «Мобільного соціального офісу».</t>
  </si>
  <si>
    <t>Проведення ремонтних робіт в інтернатних установах системи соціального захисту населення</t>
  </si>
  <si>
    <t>Виготовлення та розповсюдження інформаційної продукції з питань сім’ї, протидії торгівлі людьми, насильству в сім’ї, гендерної рівності та інших питань соціального захисту населення</t>
  </si>
  <si>
    <t>Проведення широких інформаційних кампаній серед населення, фестивалів, акцій з метою пропагування шанобливого ставлення до людей похилого віку, осіб з обмеженими фізичними можливостями, сімейних цінностей</t>
  </si>
  <si>
    <t>Здійснення заходів із забезпечення якісних умов проживання в стаціонарних закладах системи соціального захисту населення області</t>
  </si>
  <si>
    <t>Забезпечення проходження корекційних програм особами, які вчинили насильство в сім’ї</t>
  </si>
  <si>
    <t>Організація курсів підвищення рівня володіння державною мовою для різних вікових груп внутрішньо переміщених осіб</t>
  </si>
  <si>
    <t>Створення соціальних роликів про підтримку соціально незахищених категорій громадян і позитивний досвід виховання дітей у багатодітних сім`ях та інших соціальних роликів</t>
  </si>
  <si>
    <t>Публікування в друкованих виданнях прийнятих розпоряджень голови ОДА з питань соцзахисту населення, інших документів з питань</t>
  </si>
  <si>
    <t>Поліпшення житлових умов сімей, члени яких загинули під час бойових дій на території інших держав; осіб зінвалідністю І та ІІ групи, інвалідність, яких пов"язана з участю у бойових діях на території інших держав</t>
  </si>
  <si>
    <t>Організація проведення фізкультурно-спортивних заходів серед учасників АТО</t>
  </si>
  <si>
    <t>Організація та проведення щорічного огляду-конкурсу "Краще підприємство з охорони праці"</t>
  </si>
  <si>
    <t>Надання соціальної послуги "догляд стаціонарний"</t>
  </si>
  <si>
    <t>Співфінансування участі у міжнароднихь грантових проектах по соцзахисту</t>
  </si>
  <si>
    <t>Надання соціальної послуги "підтримане проживання"</t>
  </si>
  <si>
    <t>Надання мат. допомоги на лікування членам сімей загиблих (померлих) осіб, які брали участь у бойових діях на території інших держав; особам з івнвалідністю, які брали уч. у бойових діях на терит. інших держав; УБД на терит. інших держав</t>
  </si>
  <si>
    <t>Виготовлення відзнак та нагород для учасників бойових дій на території інших держав</t>
  </si>
  <si>
    <t>Виконання заходів регіональної цільової програми протипожежного захисту обласних установ закладів освіти, охорони здоров`я,культури та  cоціального захисту на 2018-2021 роки</t>
  </si>
  <si>
    <t>Організація навчання з метою підвищення рівня знань посадових осіб та спеціалістів, які вирішують питання охорони праці</t>
  </si>
  <si>
    <t>Надання матеріальної допомоги сім’ям учасників АТО, які померли після демобілізації. Надання матеріальної допомоги сім’ям учасників АТО, які померли після демобілізації</t>
  </si>
  <si>
    <t>Висвітленняу засобах масової інформації , у тому числі на веб-сайтах інформації про заходи з реабілітації учасників бойовитх дій, зокрема про роботу спортивних залів фізкультурно-спортивних закладівмта реабілітаційних установ</t>
  </si>
  <si>
    <t>Проведення заходів щодо утвердження поваги до ветеранів війни, учасників бойових дій, їх військових звитяг із захисту незалежності,</t>
  </si>
  <si>
    <t>Інші заходи у сфері соціального захисту і соціального забезпечення</t>
  </si>
  <si>
    <t>Кошторис</t>
  </si>
  <si>
    <t>Чисельність суб`єктів господарювання, що звернулися з метою експертизи умов праці</t>
  </si>
  <si>
    <t>журнал звернень</t>
  </si>
  <si>
    <t>Забезпечення інвалідів зору І та ІІ груп засобами реабілітації: мовними годинниками, пристроями для читання аудіокниг, дошками та папером для письма незрячих, тростинами тощо</t>
  </si>
  <si>
    <t>Календарний план заходів</t>
  </si>
  <si>
    <t>Надання матеріальної допомоги сім`ям, члении яких  загинули (померли) під час Революції Гідності до роковин трагедії (п.2.7. з.п.)</t>
  </si>
  <si>
    <t>Оздоровлення, першочергово, у санаторно-курортних закладах області та івнших областей (за зверненням заявників) постраждалих учасників Революції Гідності, які потребують оздоровлення (п.2.7. з.п.)</t>
  </si>
  <si>
    <t>Поліпшення житлових умов сімей, члени яких загинули (померли) під час провндення антитиреростичної операції; інвалідів, інвалідність яких пов`язана з участю в антитерористичній операції;</t>
  </si>
  <si>
    <t>Надання матеріальної допомоги у зв`язку з втратою члена сім`ї, смерть якого пов`язана з участю в АТО та ООС (п.3.5 з.п.)</t>
  </si>
  <si>
    <t>Надання матеріальної допомоги сім"ям знагиблих під час проведення АТО та ООС (п. 3.5 з.п.)</t>
  </si>
  <si>
    <t>Надання матеріальної допомоги сім`ям зниклих безвісти під час проведення антитерористичної операції та ООС (п. 3.6 з3п3)</t>
  </si>
  <si>
    <t>Надання матеріальної допомоги на лікування усчасникам АТО , членам їх сімей та членам сімей загиблих під час антитерористичної операції та ООС (п.3.7 з.п.)</t>
  </si>
  <si>
    <t>Оздоровлення, першочергово, у санаторно-курортних закладах області та івнших областей</t>
  </si>
  <si>
    <t>Підтримка на конкурсних засадах проектів (програм), розроблених інститутами громадянського суспільства, спрямованитх на здійснення соціально-психологічної реабілітації учасників бойових дій, осіб</t>
  </si>
  <si>
    <t>Організація сімейного відпочинку постраждалим під час масових акцій громадського протесту та членів сімей загиблих під час масових акцій громадського протесту</t>
  </si>
  <si>
    <t>Організація сімейного відпочинку учасників АТО та членів сімей загиблих учасників АТО</t>
  </si>
  <si>
    <t>Виготовлення відзнак та нагород для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</t>
  </si>
  <si>
    <t>Надання одноразової матеріальної допомоги бвйцям-добровольцям, які брали участь у захистітериторіальної цівлісності та державного суверенітету на Сході України</t>
  </si>
  <si>
    <t>Надання матеріальної допомоги на оздоровлення сім`ям загиблих під час проведення АТО</t>
  </si>
  <si>
    <t>Публікування в друкованих виданнях прийнятих розпоряджень голови ОДА з питань соцзахисту населення, інших документів з питань соцзахисту</t>
  </si>
  <si>
    <t>Надання матеріальної допомоги на лікування членам сімей загиблих (померлих) осіб, які брали участь у бойових діях на території інших держав</t>
  </si>
  <si>
    <t>Надання матеріальної допомоги сім`ям осіб, які брали участь у бойових діях на території інших держав та які померли після демобілізації (п.2.3 з.п.)</t>
  </si>
  <si>
    <t>Виготовлення відзнак та нагород  для учасників бойових дій на території інших держав (п. 2.7 з.п.)</t>
  </si>
  <si>
    <t>Облаштування вузлів обліку газу засобами дистанційної передачіданих</t>
  </si>
  <si>
    <t>Кількість суб`єктів, яким проведено експертизу умов праці</t>
  </si>
  <si>
    <t>Кількість робочих місць, щодо яких проведено лабораторні дослідження</t>
  </si>
  <si>
    <t>Кількість працівників, які отримали пільги та компенсації</t>
  </si>
  <si>
    <t>Середні затрати на дослідження робочого місця</t>
  </si>
  <si>
    <t>Співвідношеня кількості осіб, які отримали  допомогу , до кількості осіб, які звернулися за наданням одноразової грошової допомоги</t>
  </si>
  <si>
    <t>0813242</t>
  </si>
  <si>
    <t>3242</t>
  </si>
  <si>
    <t xml:space="preserve">Виплата одноразової грошової допомоги на лікування та вирішення невідкладних соціально-побутових питань жителям області </t>
  </si>
  <si>
    <t>0819270</t>
  </si>
  <si>
    <t>9270</t>
  </si>
  <si>
    <t>0180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</si>
  <si>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</si>
  <si>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Забезпеченням житлом дітей-сиріт, осіб з їх числа</t>
  </si>
  <si>
    <t>Витрати на надання допомог</t>
  </si>
  <si>
    <t>кількість отримувачів</t>
  </si>
  <si>
    <t>середні витрати на придбання однієї квартири</t>
  </si>
  <si>
    <t>"1. Бюджетний кодекс_x000D_
2.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
3. Наказ Міністерства праці та соціальної політики України від 14.05.2018  № 688_x000D_
 "Про затвердження Типового переліку бюджетних програм і результативних показників їх виконання для місцевих бюджетів у галузі ""Соціальний захист та соціальне забезпечення"
4. Рішення Івано-Франківської обласної ради від 23.12.2020 № 42-2/2020 "Про обласний бюджет на 2021 рік"</t>
  </si>
  <si>
    <t>Заступник директора департаменту соціальної політики облдержадміністрації</t>
  </si>
  <si>
    <t>Степан Микицей</t>
  </si>
  <si>
    <t>Івано-Франківський обласний центр соціальних служб</t>
  </si>
  <si>
    <t>Створення належних умов для діяльності працівників та функціонування ІФОЦСС</t>
  </si>
  <si>
    <t>Перевезення постражджалих учасників Революцівї Гідності, учасників бойових дій,сіб, які перебували чи перебувають у складі добровільних формувань, що утворилися для захисту незалежності, северенітету та цілісності України .</t>
  </si>
  <si>
    <t>Здійснення закупівлі путівок для дітей пільгових категорій віком 7-18 років</t>
  </si>
  <si>
    <t>Директор департаменту соціальної політики облдержадміністрації</t>
  </si>
  <si>
    <t>Володимир Корженьовський</t>
  </si>
  <si>
    <t>1. Бюджетний кодекс_x000D_
2.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3. Наказ Міністерства праці та соціальної політики України від 14.05.2018  № 688_x000D_
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забезпечення"_x000D_
4. Рішення Івано-Франківської обласної ради від 23.04.2021 № 141-6/2021 "Про внесення змін до обласного бюджету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</si>
</sst>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view="pageBreakPreview" topLeftCell="U10" zoomScaleNormal="100" zoomScaleSheetLayoutView="100" workbookViewId="0">
      <selection activeCell="B16" sqref="B16:L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 x14ac:dyDescent="0.25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 x14ac:dyDescent="0.25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5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5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5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3.2" customHeight="1" x14ac:dyDescent="0.25">
      <c r="AO7" s="56">
        <v>44212</v>
      </c>
      <c r="AP7" s="46"/>
      <c r="AQ7" s="46"/>
      <c r="AR7" s="46"/>
      <c r="AS7" s="46"/>
      <c r="AT7" s="46"/>
      <c r="AU7" s="46"/>
      <c r="AV7" s="1" t="s">
        <v>63</v>
      </c>
      <c r="AW7" s="57">
        <v>3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101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54</v>
      </c>
      <c r="B19" s="53" t="s">
        <v>100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103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104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66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25349900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23240100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2109800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3.6" customHeight="1" x14ac:dyDescent="0.25">
      <c r="A26" s="62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5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.2" customHeight="1" x14ac:dyDescent="0.25">
      <c r="A32" s="72">
        <v>1</v>
      </c>
      <c r="B32" s="72"/>
      <c r="C32" s="72"/>
      <c r="D32" s="72"/>
      <c r="E32" s="72"/>
      <c r="F32" s="72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2" customHeight="1" x14ac:dyDescent="0.25">
      <c r="A35" s="62" t="s">
        <v>90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5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 x14ac:dyDescent="0.25">
      <c r="A41" s="72">
        <v>1</v>
      </c>
      <c r="B41" s="72"/>
      <c r="C41" s="72"/>
      <c r="D41" s="72"/>
      <c r="E41" s="72"/>
      <c r="F41" s="72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8" t="s">
        <v>28</v>
      </c>
      <c r="B45" s="68"/>
      <c r="C45" s="68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8"/>
      <c r="B46" s="68"/>
      <c r="C46" s="68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8">
        <v>1</v>
      </c>
      <c r="B47" s="68"/>
      <c r="C47" s="68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72" t="s">
        <v>6</v>
      </c>
      <c r="B48" s="72"/>
      <c r="C48" s="72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3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72">
        <v>1</v>
      </c>
      <c r="B49" s="72"/>
      <c r="C49" s="72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23240100</v>
      </c>
      <c r="AD49" s="94"/>
      <c r="AE49" s="94"/>
      <c r="AF49" s="94"/>
      <c r="AG49" s="94"/>
      <c r="AH49" s="94"/>
      <c r="AI49" s="94"/>
      <c r="AJ49" s="94"/>
      <c r="AK49" s="94">
        <v>2109800</v>
      </c>
      <c r="AL49" s="94"/>
      <c r="AM49" s="94"/>
      <c r="AN49" s="94"/>
      <c r="AO49" s="94"/>
      <c r="AP49" s="94"/>
      <c r="AQ49" s="94"/>
      <c r="AR49" s="94"/>
      <c r="AS49" s="94">
        <f>AC49+AK49</f>
        <v>25349900</v>
      </c>
      <c r="AT49" s="94"/>
      <c r="AU49" s="94"/>
      <c r="AV49" s="94"/>
      <c r="AW49" s="94"/>
      <c r="AX49" s="94"/>
      <c r="AY49" s="94"/>
      <c r="AZ49" s="9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23240100</v>
      </c>
      <c r="AD50" s="99"/>
      <c r="AE50" s="99"/>
      <c r="AF50" s="99"/>
      <c r="AG50" s="99"/>
      <c r="AH50" s="99"/>
      <c r="AI50" s="99"/>
      <c r="AJ50" s="99"/>
      <c r="AK50" s="99">
        <v>2109800</v>
      </c>
      <c r="AL50" s="99"/>
      <c r="AM50" s="99"/>
      <c r="AN50" s="99"/>
      <c r="AO50" s="99"/>
      <c r="AP50" s="99"/>
      <c r="AQ50" s="99"/>
      <c r="AR50" s="99"/>
      <c r="AS50" s="99">
        <f>AC50+AK50</f>
        <v>25349900</v>
      </c>
      <c r="AT50" s="99"/>
      <c r="AU50" s="99"/>
      <c r="AV50" s="99"/>
      <c r="AW50" s="99"/>
      <c r="AX50" s="99"/>
      <c r="AY50" s="99"/>
      <c r="AZ50" s="9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8" t="s">
        <v>28</v>
      </c>
      <c r="B54" s="68"/>
      <c r="C54" s="68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5">
      <c r="A55" s="68"/>
      <c r="B55" s="68"/>
      <c r="C55" s="68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5">
      <c r="A56" s="68">
        <v>1</v>
      </c>
      <c r="B56" s="68"/>
      <c r="C56" s="68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5">
      <c r="A57" s="72" t="s">
        <v>6</v>
      </c>
      <c r="B57" s="72"/>
      <c r="C57" s="72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s="4" customFormat="1" ht="12.75" customHeight="1" x14ac:dyDescent="0.25">
      <c r="A58" s="95"/>
      <c r="B58" s="95"/>
      <c r="C58" s="95"/>
      <c r="D58" s="100" t="s">
        <v>27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79" ht="15.75" customHeight="1" x14ac:dyDescent="0.25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5">
      <c r="A61" s="68" t="s">
        <v>28</v>
      </c>
      <c r="B61" s="68"/>
      <c r="C61" s="68"/>
      <c r="D61" s="68"/>
      <c r="E61" s="68"/>
      <c r="F61" s="68"/>
      <c r="G61" s="86" t="s">
        <v>44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6" t="s">
        <v>29</v>
      </c>
      <c r="AP61" s="87"/>
      <c r="AQ61" s="87"/>
      <c r="AR61" s="87"/>
      <c r="AS61" s="87"/>
      <c r="AT61" s="87"/>
      <c r="AU61" s="87"/>
      <c r="AV61" s="88"/>
      <c r="AW61" s="86" t="s">
        <v>30</v>
      </c>
      <c r="AX61" s="87"/>
      <c r="AY61" s="87"/>
      <c r="AZ61" s="87"/>
      <c r="BA61" s="87"/>
      <c r="BB61" s="87"/>
      <c r="BC61" s="87"/>
      <c r="BD61" s="88"/>
      <c r="BE61" s="86" t="s">
        <v>27</v>
      </c>
      <c r="BF61" s="87"/>
      <c r="BG61" s="87"/>
      <c r="BH61" s="87"/>
      <c r="BI61" s="87"/>
      <c r="BJ61" s="87"/>
      <c r="BK61" s="87"/>
      <c r="BL61" s="88"/>
    </row>
    <row r="62" spans="1:79" ht="15.75" customHeight="1" x14ac:dyDescent="0.25">
      <c r="A62" s="68">
        <v>1</v>
      </c>
      <c r="B62" s="68"/>
      <c r="C62" s="68"/>
      <c r="D62" s="68"/>
      <c r="E62" s="68"/>
      <c r="F62" s="68"/>
      <c r="G62" s="86">
        <v>2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 x14ac:dyDescent="0.25">
      <c r="A63" s="72" t="s">
        <v>33</v>
      </c>
      <c r="B63" s="72"/>
      <c r="C63" s="72"/>
      <c r="D63" s="72"/>
      <c r="E63" s="72"/>
      <c r="F63" s="72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2" t="s">
        <v>19</v>
      </c>
      <c r="AA63" s="72"/>
      <c r="AB63" s="72"/>
      <c r="AC63" s="72"/>
      <c r="AD63" s="72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73"/>
      <c r="AO63" s="92" t="s">
        <v>8</v>
      </c>
      <c r="AP63" s="92"/>
      <c r="AQ63" s="92"/>
      <c r="AR63" s="92"/>
      <c r="AS63" s="92"/>
      <c r="AT63" s="92"/>
      <c r="AU63" s="92"/>
      <c r="AV63" s="92"/>
      <c r="AW63" s="92" t="s">
        <v>31</v>
      </c>
      <c r="AX63" s="92"/>
      <c r="AY63" s="92"/>
      <c r="AZ63" s="92"/>
      <c r="BA63" s="92"/>
      <c r="BB63" s="92"/>
      <c r="BC63" s="92"/>
      <c r="BD63" s="92"/>
      <c r="BE63" s="92" t="s">
        <v>10</v>
      </c>
      <c r="BF63" s="92"/>
      <c r="BG63" s="92"/>
      <c r="BH63" s="92"/>
      <c r="BI63" s="92"/>
      <c r="BJ63" s="92"/>
      <c r="BK63" s="92"/>
      <c r="BL63" s="92"/>
      <c r="CA63" s="1" t="s">
        <v>17</v>
      </c>
    </row>
    <row r="64" spans="1:79" s="4" customFormat="1" ht="12.75" customHeight="1" x14ac:dyDescent="0.25">
      <c r="A64" s="95">
        <v>0</v>
      </c>
      <c r="B64" s="95"/>
      <c r="C64" s="95"/>
      <c r="D64" s="95"/>
      <c r="E64" s="95"/>
      <c r="F64" s="95"/>
      <c r="G64" s="113" t="s">
        <v>68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100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>
        <f t="shared" ref="BE64:BE69" si="0">AO64+AW64</f>
        <v>0</v>
      </c>
      <c r="BF64" s="99"/>
      <c r="BG64" s="99"/>
      <c r="BH64" s="99"/>
      <c r="BI64" s="99"/>
      <c r="BJ64" s="99"/>
      <c r="BK64" s="99"/>
      <c r="BL64" s="99"/>
      <c r="CA64" s="4" t="s">
        <v>18</v>
      </c>
    </row>
    <row r="65" spans="1:64" ht="13.2" customHeight="1" x14ac:dyDescent="0.25">
      <c r="A65" s="72">
        <v>1</v>
      </c>
      <c r="B65" s="72"/>
      <c r="C65" s="72"/>
      <c r="D65" s="72"/>
      <c r="E65" s="72"/>
      <c r="F65" s="72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93" t="s">
        <v>70</v>
      </c>
      <c r="AA65" s="93"/>
      <c r="AB65" s="93"/>
      <c r="AC65" s="93"/>
      <c r="AD65" s="93"/>
      <c r="AE65" s="121" t="s">
        <v>71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94">
        <v>1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f t="shared" si="0"/>
        <v>1</v>
      </c>
      <c r="BF65" s="94"/>
      <c r="BG65" s="94"/>
      <c r="BH65" s="94"/>
      <c r="BI65" s="94"/>
      <c r="BJ65" s="94"/>
      <c r="BK65" s="94"/>
      <c r="BL65" s="94"/>
    </row>
    <row r="66" spans="1:64" ht="13.2" customHeight="1" x14ac:dyDescent="0.25">
      <c r="A66" s="72">
        <v>2</v>
      </c>
      <c r="B66" s="72"/>
      <c r="C66" s="72"/>
      <c r="D66" s="72"/>
      <c r="E66" s="72"/>
      <c r="F66" s="72"/>
      <c r="G66" s="118" t="s">
        <v>72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93" t="s">
        <v>70</v>
      </c>
      <c r="AA66" s="93"/>
      <c r="AB66" s="93"/>
      <c r="AC66" s="93"/>
      <c r="AD66" s="93"/>
      <c r="AE66" s="121" t="s">
        <v>73</v>
      </c>
      <c r="AF66" s="121"/>
      <c r="AG66" s="121"/>
      <c r="AH66" s="121"/>
      <c r="AI66" s="121"/>
      <c r="AJ66" s="121"/>
      <c r="AK66" s="121"/>
      <c r="AL66" s="121"/>
      <c r="AM66" s="121"/>
      <c r="AN66" s="122"/>
      <c r="AO66" s="94">
        <v>151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f t="shared" si="0"/>
        <v>151</v>
      </c>
      <c r="BF66" s="94"/>
      <c r="BG66" s="94"/>
      <c r="BH66" s="94"/>
      <c r="BI66" s="94"/>
      <c r="BJ66" s="94"/>
      <c r="BK66" s="94"/>
      <c r="BL66" s="94"/>
    </row>
    <row r="67" spans="1:64" ht="26.4" customHeight="1" x14ac:dyDescent="0.25">
      <c r="A67" s="72">
        <v>3</v>
      </c>
      <c r="B67" s="72"/>
      <c r="C67" s="72"/>
      <c r="D67" s="72"/>
      <c r="E67" s="72"/>
      <c r="F67" s="72"/>
      <c r="G67" s="118" t="s">
        <v>74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3" t="s">
        <v>70</v>
      </c>
      <c r="AA67" s="93"/>
      <c r="AB67" s="93"/>
      <c r="AC67" s="93"/>
      <c r="AD67" s="93"/>
      <c r="AE67" s="121" t="s">
        <v>73</v>
      </c>
      <c r="AF67" s="121"/>
      <c r="AG67" s="121"/>
      <c r="AH67" s="121"/>
      <c r="AI67" s="121"/>
      <c r="AJ67" s="121"/>
      <c r="AK67" s="121"/>
      <c r="AL67" s="121"/>
      <c r="AM67" s="121"/>
      <c r="AN67" s="122"/>
      <c r="AO67" s="94">
        <v>14.5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f t="shared" si="0"/>
        <v>14.5</v>
      </c>
      <c r="BF67" s="94"/>
      <c r="BG67" s="94"/>
      <c r="BH67" s="94"/>
      <c r="BI67" s="94"/>
      <c r="BJ67" s="94"/>
      <c r="BK67" s="94"/>
      <c r="BL67" s="94"/>
    </row>
    <row r="68" spans="1:64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23" t="s">
        <v>75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116"/>
      <c r="AA68" s="116"/>
      <c r="AB68" s="116"/>
      <c r="AC68" s="116"/>
      <c r="AD68" s="116"/>
      <c r="AE68" s="117"/>
      <c r="AF68" s="117"/>
      <c r="AG68" s="117"/>
      <c r="AH68" s="117"/>
      <c r="AI68" s="117"/>
      <c r="AJ68" s="117"/>
      <c r="AK68" s="117"/>
      <c r="AL68" s="117"/>
      <c r="AM68" s="117"/>
      <c r="AN68" s="100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>
        <f t="shared" si="0"/>
        <v>0</v>
      </c>
      <c r="BF68" s="99"/>
      <c r="BG68" s="99"/>
      <c r="BH68" s="99"/>
      <c r="BI68" s="99"/>
      <c r="BJ68" s="99"/>
      <c r="BK68" s="99"/>
      <c r="BL68" s="99"/>
    </row>
    <row r="69" spans="1:64" ht="26.4" customHeight="1" x14ac:dyDescent="0.25">
      <c r="A69" s="72">
        <v>4</v>
      </c>
      <c r="B69" s="72"/>
      <c r="C69" s="72"/>
      <c r="D69" s="72"/>
      <c r="E69" s="72"/>
      <c r="F69" s="72"/>
      <c r="G69" s="118" t="s">
        <v>76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3" t="s">
        <v>77</v>
      </c>
      <c r="AA69" s="93"/>
      <c r="AB69" s="93"/>
      <c r="AC69" s="93"/>
      <c r="AD69" s="93"/>
      <c r="AE69" s="118" t="s">
        <v>78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94">
        <v>160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>
        <f t="shared" si="0"/>
        <v>160</v>
      </c>
      <c r="BF69" s="94"/>
      <c r="BG69" s="94"/>
      <c r="BH69" s="94"/>
      <c r="BI69" s="94"/>
      <c r="BJ69" s="94"/>
      <c r="BK69" s="94"/>
      <c r="BL69" s="94"/>
    </row>
    <row r="70" spans="1:64" s="4" customFormat="1" ht="12.75" customHeight="1" x14ac:dyDescent="0.25">
      <c r="A70" s="95">
        <v>0</v>
      </c>
      <c r="B70" s="95"/>
      <c r="C70" s="95"/>
      <c r="D70" s="95"/>
      <c r="E70" s="95"/>
      <c r="F70" s="95"/>
      <c r="G70" s="123" t="s">
        <v>79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116"/>
      <c r="AA70" s="116"/>
      <c r="AB70" s="116"/>
      <c r="AC70" s="116"/>
      <c r="AD70" s="116"/>
      <c r="AE70" s="123"/>
      <c r="AF70" s="124"/>
      <c r="AG70" s="124"/>
      <c r="AH70" s="124"/>
      <c r="AI70" s="124"/>
      <c r="AJ70" s="124"/>
      <c r="AK70" s="124"/>
      <c r="AL70" s="124"/>
      <c r="AM70" s="124"/>
      <c r="AN70" s="125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64" ht="26.4" customHeight="1" x14ac:dyDescent="0.25">
      <c r="A71" s="72">
        <v>5</v>
      </c>
      <c r="B71" s="72"/>
      <c r="C71" s="72"/>
      <c r="D71" s="72"/>
      <c r="E71" s="72"/>
      <c r="F71" s="72"/>
      <c r="G71" s="118" t="s">
        <v>80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3" t="s">
        <v>81</v>
      </c>
      <c r="AA71" s="93"/>
      <c r="AB71" s="93"/>
      <c r="AC71" s="93"/>
      <c r="AD71" s="93"/>
      <c r="AE71" s="118" t="s">
        <v>82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94">
        <v>145250.6</v>
      </c>
      <c r="AP71" s="94"/>
      <c r="AQ71" s="94"/>
      <c r="AR71" s="94"/>
      <c r="AS71" s="94"/>
      <c r="AT71" s="94"/>
      <c r="AU71" s="94"/>
      <c r="AV71" s="94"/>
      <c r="AW71" s="94">
        <v>13186.3</v>
      </c>
      <c r="AX71" s="94"/>
      <c r="AY71" s="94"/>
      <c r="AZ71" s="94"/>
      <c r="BA71" s="94"/>
      <c r="BB71" s="94"/>
      <c r="BC71" s="94"/>
      <c r="BD71" s="94"/>
      <c r="BE71" s="94">
        <f>AO71+AW71</f>
        <v>158436.9</v>
      </c>
      <c r="BF71" s="94"/>
      <c r="BG71" s="94"/>
      <c r="BH71" s="94"/>
      <c r="BI71" s="94"/>
      <c r="BJ71" s="94"/>
      <c r="BK71" s="94"/>
      <c r="BL71" s="94"/>
    </row>
    <row r="72" spans="1:64" ht="39.6" customHeight="1" x14ac:dyDescent="0.25">
      <c r="A72" s="72">
        <v>6</v>
      </c>
      <c r="B72" s="72"/>
      <c r="C72" s="72"/>
      <c r="D72" s="72"/>
      <c r="E72" s="72"/>
      <c r="F72" s="72"/>
      <c r="G72" s="118" t="s">
        <v>83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3" t="s">
        <v>84</v>
      </c>
      <c r="AA72" s="93"/>
      <c r="AB72" s="93"/>
      <c r="AC72" s="93"/>
      <c r="AD72" s="93"/>
      <c r="AE72" s="118" t="s">
        <v>78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94">
        <v>11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f>AO72+AW72</f>
        <v>11</v>
      </c>
      <c r="BF72" s="94"/>
      <c r="BG72" s="94"/>
      <c r="BH72" s="94"/>
      <c r="BI72" s="94"/>
      <c r="BJ72" s="94"/>
      <c r="BK72" s="94"/>
      <c r="BL72" s="94"/>
    </row>
    <row r="73" spans="1:64" s="4" customFormat="1" ht="12.75" customHeight="1" x14ac:dyDescent="0.25">
      <c r="A73" s="95">
        <v>0</v>
      </c>
      <c r="B73" s="95"/>
      <c r="C73" s="95"/>
      <c r="D73" s="95"/>
      <c r="E73" s="95"/>
      <c r="F73" s="95"/>
      <c r="G73" s="123" t="s">
        <v>85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116"/>
      <c r="AA73" s="116"/>
      <c r="AB73" s="116"/>
      <c r="AC73" s="116"/>
      <c r="AD73" s="116"/>
      <c r="AE73" s="123"/>
      <c r="AF73" s="124"/>
      <c r="AG73" s="124"/>
      <c r="AH73" s="124"/>
      <c r="AI73" s="124"/>
      <c r="AJ73" s="124"/>
      <c r="AK73" s="124"/>
      <c r="AL73" s="124"/>
      <c r="AM73" s="124"/>
      <c r="AN73" s="125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>
        <f>AO73+AW73</f>
        <v>0</v>
      </c>
      <c r="BF73" s="99"/>
      <c r="BG73" s="99"/>
      <c r="BH73" s="99"/>
      <c r="BI73" s="99"/>
      <c r="BJ73" s="99"/>
      <c r="BK73" s="99"/>
      <c r="BL73" s="99"/>
    </row>
    <row r="74" spans="1:64" ht="26.4" customHeight="1" x14ac:dyDescent="0.25">
      <c r="A74" s="72">
        <v>7</v>
      </c>
      <c r="B74" s="72"/>
      <c r="C74" s="72"/>
      <c r="D74" s="72"/>
      <c r="E74" s="72"/>
      <c r="F74" s="72"/>
      <c r="G74" s="118" t="s">
        <v>86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3" t="s">
        <v>87</v>
      </c>
      <c r="AA74" s="93"/>
      <c r="AB74" s="93"/>
      <c r="AC74" s="93"/>
      <c r="AD74" s="93"/>
      <c r="AE74" s="118" t="s">
        <v>82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94">
        <v>100</v>
      </c>
      <c r="AP74" s="94"/>
      <c r="AQ74" s="94"/>
      <c r="AR74" s="94"/>
      <c r="AS74" s="94"/>
      <c r="AT74" s="94"/>
      <c r="AU74" s="94"/>
      <c r="AV74" s="94"/>
      <c r="AW74" s="94">
        <v>0</v>
      </c>
      <c r="AX74" s="94"/>
      <c r="AY74" s="94"/>
      <c r="AZ74" s="94"/>
      <c r="BA74" s="94"/>
      <c r="BB74" s="94"/>
      <c r="BC74" s="94"/>
      <c r="BD74" s="94"/>
      <c r="BE74" s="94">
        <f>AO74+AW74</f>
        <v>100</v>
      </c>
      <c r="BF74" s="94"/>
      <c r="BG74" s="94"/>
      <c r="BH74" s="94"/>
      <c r="BI74" s="94"/>
      <c r="BJ74" s="94"/>
      <c r="BK74" s="94"/>
      <c r="BL74" s="94"/>
    </row>
    <row r="75" spans="1:64" ht="52.8" customHeight="1" x14ac:dyDescent="0.25">
      <c r="A75" s="72">
        <v>8</v>
      </c>
      <c r="B75" s="72"/>
      <c r="C75" s="72"/>
      <c r="D75" s="72"/>
      <c r="E75" s="72"/>
      <c r="F75" s="72"/>
      <c r="G75" s="118" t="s">
        <v>88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3" t="s">
        <v>87</v>
      </c>
      <c r="AA75" s="93"/>
      <c r="AB75" s="93"/>
      <c r="AC75" s="93"/>
      <c r="AD75" s="93"/>
      <c r="AE75" s="118" t="s">
        <v>82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94">
        <v>6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f>AO75+AW75</f>
        <v>6</v>
      </c>
      <c r="BF75" s="94"/>
      <c r="BG75" s="94"/>
      <c r="BH75" s="94"/>
      <c r="BI75" s="94"/>
      <c r="BJ75" s="94"/>
      <c r="BK75" s="94"/>
      <c r="BL75" s="94"/>
    </row>
    <row r="76" spans="1:64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35.4" customHeight="1" x14ac:dyDescent="0.25">
      <c r="A78" s="107" t="s">
        <v>262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5"/>
      <c r="AO78" s="110" t="s">
        <v>263</v>
      </c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</row>
    <row r="79" spans="1:64" x14ac:dyDescent="0.25">
      <c r="W79" s="105" t="s">
        <v>5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O79" s="105" t="s">
        <v>52</v>
      </c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64" ht="15.75" customHeight="1" x14ac:dyDescent="0.25">
      <c r="A80" s="112" t="s">
        <v>3</v>
      </c>
      <c r="B80" s="112"/>
      <c r="C80" s="112"/>
      <c r="D80" s="112"/>
      <c r="E80" s="112"/>
      <c r="F80" s="112"/>
    </row>
    <row r="81" spans="1:59" ht="13.2" customHeight="1" x14ac:dyDescent="0.25">
      <c r="A81" s="45" t="s">
        <v>95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</row>
    <row r="82" spans="1:59" x14ac:dyDescent="0.25">
      <c r="A82" s="106" t="s">
        <v>47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07" t="s">
        <v>94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5"/>
      <c r="AO84" s="57" t="s">
        <v>96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59" x14ac:dyDescent="0.25">
      <c r="W85" s="105" t="s">
        <v>5</v>
      </c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O85" s="105" t="s">
        <v>52</v>
      </c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59" x14ac:dyDescent="0.25">
      <c r="A86" s="104"/>
      <c r="B86" s="104"/>
      <c r="C86" s="104"/>
      <c r="D86" s="104"/>
      <c r="E86" s="104"/>
      <c r="F86" s="104"/>
      <c r="G86" s="104"/>
      <c r="H86" s="104"/>
    </row>
    <row r="87" spans="1:59" x14ac:dyDescent="0.25">
      <c r="A87" s="105" t="s">
        <v>45</v>
      </c>
      <c r="B87" s="105"/>
      <c r="C87" s="105"/>
      <c r="D87" s="105"/>
      <c r="E87" s="105"/>
      <c r="F87" s="105"/>
      <c r="G87" s="105"/>
      <c r="H87" s="105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46</v>
      </c>
    </row>
  </sheetData>
  <mergeCells count="232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8:V78"/>
    <mergeCell ref="W78:AM78"/>
    <mergeCell ref="AO78:BG78"/>
    <mergeCell ref="W79:AM79"/>
    <mergeCell ref="AO79:BG79"/>
    <mergeCell ref="A80:F8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268" priority="27" stopIfTrue="1" operator="equal">
      <formula>$G63</formula>
    </cfRule>
  </conditionalFormatting>
  <conditionalFormatting sqref="D49">
    <cfRule type="cellIs" dxfId="267" priority="28" stopIfTrue="1" operator="equal">
      <formula>$D48</formula>
    </cfRule>
  </conditionalFormatting>
  <conditionalFormatting sqref="A64:F64">
    <cfRule type="cellIs" dxfId="266" priority="29" stopIfTrue="1" operator="equal">
      <formula>0</formula>
    </cfRule>
  </conditionalFormatting>
  <conditionalFormatting sqref="D50">
    <cfRule type="cellIs" dxfId="265" priority="26" stopIfTrue="1" operator="equal">
      <formula>$D49</formula>
    </cfRule>
  </conditionalFormatting>
  <conditionalFormatting sqref="G65">
    <cfRule type="cellIs" dxfId="264" priority="23" stopIfTrue="1" operator="equal">
      <formula>$G64</formula>
    </cfRule>
  </conditionalFormatting>
  <conditionalFormatting sqref="A65:F65">
    <cfRule type="cellIs" dxfId="263" priority="24" stopIfTrue="1" operator="equal">
      <formula>0</formula>
    </cfRule>
  </conditionalFormatting>
  <conditionalFormatting sqref="G66">
    <cfRule type="cellIs" dxfId="262" priority="21" stopIfTrue="1" operator="equal">
      <formula>$G65</formula>
    </cfRule>
  </conditionalFormatting>
  <conditionalFormatting sqref="A66:F66">
    <cfRule type="cellIs" dxfId="261" priority="22" stopIfTrue="1" operator="equal">
      <formula>0</formula>
    </cfRule>
  </conditionalFormatting>
  <conditionalFormatting sqref="G67">
    <cfRule type="cellIs" dxfId="260" priority="19" stopIfTrue="1" operator="equal">
      <formula>$G66</formula>
    </cfRule>
  </conditionalFormatting>
  <conditionalFormatting sqref="A67:F67">
    <cfRule type="cellIs" dxfId="259" priority="20" stopIfTrue="1" operator="equal">
      <formula>0</formula>
    </cfRule>
  </conditionalFormatting>
  <conditionalFormatting sqref="G68">
    <cfRule type="cellIs" dxfId="258" priority="17" stopIfTrue="1" operator="equal">
      <formula>$G67</formula>
    </cfRule>
  </conditionalFormatting>
  <conditionalFormatting sqref="A68:F68">
    <cfRule type="cellIs" dxfId="257" priority="18" stopIfTrue="1" operator="equal">
      <formula>0</formula>
    </cfRule>
  </conditionalFormatting>
  <conditionalFormatting sqref="G69">
    <cfRule type="cellIs" dxfId="256" priority="15" stopIfTrue="1" operator="equal">
      <formula>$G68</formula>
    </cfRule>
  </conditionalFormatting>
  <conditionalFormatting sqref="A69:F69">
    <cfRule type="cellIs" dxfId="255" priority="16" stopIfTrue="1" operator="equal">
      <formula>0</formula>
    </cfRule>
  </conditionalFormatting>
  <conditionalFormatting sqref="G70">
    <cfRule type="cellIs" dxfId="254" priority="13" stopIfTrue="1" operator="equal">
      <formula>$G69</formula>
    </cfRule>
  </conditionalFormatting>
  <conditionalFormatting sqref="A70:F70">
    <cfRule type="cellIs" dxfId="253" priority="14" stopIfTrue="1" operator="equal">
      <formula>0</formula>
    </cfRule>
  </conditionalFormatting>
  <conditionalFormatting sqref="G71">
    <cfRule type="cellIs" dxfId="252" priority="11" stopIfTrue="1" operator="equal">
      <formula>$G70</formula>
    </cfRule>
  </conditionalFormatting>
  <conditionalFormatting sqref="A71:F71">
    <cfRule type="cellIs" dxfId="251" priority="12" stopIfTrue="1" operator="equal">
      <formula>0</formula>
    </cfRule>
  </conditionalFormatting>
  <conditionalFormatting sqref="G72">
    <cfRule type="cellIs" dxfId="250" priority="9" stopIfTrue="1" operator="equal">
      <formula>$G71</formula>
    </cfRule>
  </conditionalFormatting>
  <conditionalFormatting sqref="A72:F72">
    <cfRule type="cellIs" dxfId="249" priority="10" stopIfTrue="1" operator="equal">
      <formula>0</formula>
    </cfRule>
  </conditionalFormatting>
  <conditionalFormatting sqref="G73">
    <cfRule type="cellIs" dxfId="248" priority="7" stopIfTrue="1" operator="equal">
      <formula>$G72</formula>
    </cfRule>
  </conditionalFormatting>
  <conditionalFormatting sqref="A73:F73">
    <cfRule type="cellIs" dxfId="247" priority="8" stopIfTrue="1" operator="equal">
      <formula>0</formula>
    </cfRule>
  </conditionalFormatting>
  <conditionalFormatting sqref="G74">
    <cfRule type="cellIs" dxfId="246" priority="5" stopIfTrue="1" operator="equal">
      <formula>$G73</formula>
    </cfRule>
  </conditionalFormatting>
  <conditionalFormatting sqref="A74:F74">
    <cfRule type="cellIs" dxfId="245" priority="6" stopIfTrue="1" operator="equal">
      <formula>0</formula>
    </cfRule>
  </conditionalFormatting>
  <conditionalFormatting sqref="G75">
    <cfRule type="cellIs" dxfId="244" priority="3" stopIfTrue="1" operator="equal">
      <formula>$G74</formula>
    </cfRule>
  </conditionalFormatting>
  <conditionalFormatting sqref="A75:F75">
    <cfRule type="cellIs" dxfId="24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  <rowBreaks count="1" manualBreakCount="1">
    <brk id="42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view="pageBreakPreview" zoomScaleNormal="100" zoomScaleSheetLayoutView="100" workbookViewId="0">
      <selection activeCell="B16" sqref="B16:L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 x14ac:dyDescent="0.25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 x14ac:dyDescent="0.25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5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5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5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3.2" customHeight="1" x14ac:dyDescent="0.25">
      <c r="AO7" s="56">
        <v>44212</v>
      </c>
      <c r="AP7" s="46"/>
      <c r="AQ7" s="46"/>
      <c r="AR7" s="46"/>
      <c r="AS7" s="46"/>
      <c r="AT7" s="46"/>
      <c r="AU7" s="46"/>
      <c r="AV7" s="1" t="s">
        <v>63</v>
      </c>
      <c r="AW7" s="57">
        <v>3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101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74.400000000000006" customHeight="1" x14ac:dyDescent="0.25">
      <c r="A19" s="25" t="s">
        <v>54</v>
      </c>
      <c r="B19" s="53" t="s">
        <v>109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111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112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110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131776400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110918800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20857600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3.6" customHeight="1" x14ac:dyDescent="0.25">
      <c r="A26" s="62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5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26.4" customHeight="1" x14ac:dyDescent="0.25">
      <c r="A32" s="72">
        <v>1</v>
      </c>
      <c r="B32" s="72"/>
      <c r="C32" s="72"/>
      <c r="D32" s="72"/>
      <c r="E32" s="72"/>
      <c r="F32" s="72"/>
      <c r="G32" s="76" t="s">
        <v>105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2" customHeight="1" x14ac:dyDescent="0.25">
      <c r="A35" s="62" t="s">
        <v>90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5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 x14ac:dyDescent="0.25">
      <c r="A41" s="72">
        <v>1</v>
      </c>
      <c r="B41" s="72"/>
      <c r="C41" s="72"/>
      <c r="D41" s="72"/>
      <c r="E41" s="72"/>
      <c r="F41" s="72"/>
      <c r="G41" s="76" t="s">
        <v>106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8" t="s">
        <v>28</v>
      </c>
      <c r="B45" s="68"/>
      <c r="C45" s="68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8"/>
      <c r="B46" s="68"/>
      <c r="C46" s="68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8">
        <v>1</v>
      </c>
      <c r="B47" s="68"/>
      <c r="C47" s="68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72" t="s">
        <v>6</v>
      </c>
      <c r="B48" s="72"/>
      <c r="C48" s="72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3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72">
        <v>1</v>
      </c>
      <c r="B49" s="72"/>
      <c r="C49" s="72"/>
      <c r="D49" s="76" t="s">
        <v>106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110918800</v>
      </c>
      <c r="AD49" s="94"/>
      <c r="AE49" s="94"/>
      <c r="AF49" s="94"/>
      <c r="AG49" s="94"/>
      <c r="AH49" s="94"/>
      <c r="AI49" s="94"/>
      <c r="AJ49" s="94"/>
      <c r="AK49" s="94">
        <v>20857600</v>
      </c>
      <c r="AL49" s="94"/>
      <c r="AM49" s="94"/>
      <c r="AN49" s="94"/>
      <c r="AO49" s="94"/>
      <c r="AP49" s="94"/>
      <c r="AQ49" s="94"/>
      <c r="AR49" s="94"/>
      <c r="AS49" s="94">
        <f>AC49+AK49</f>
        <v>131776400</v>
      </c>
      <c r="AT49" s="94"/>
      <c r="AU49" s="94"/>
      <c r="AV49" s="94"/>
      <c r="AW49" s="94"/>
      <c r="AX49" s="94"/>
      <c r="AY49" s="94"/>
      <c r="AZ49" s="9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110918800</v>
      </c>
      <c r="AD50" s="99"/>
      <c r="AE50" s="99"/>
      <c r="AF50" s="99"/>
      <c r="AG50" s="99"/>
      <c r="AH50" s="99"/>
      <c r="AI50" s="99"/>
      <c r="AJ50" s="99"/>
      <c r="AK50" s="99">
        <v>20857600</v>
      </c>
      <c r="AL50" s="99"/>
      <c r="AM50" s="99"/>
      <c r="AN50" s="99"/>
      <c r="AO50" s="99"/>
      <c r="AP50" s="99"/>
      <c r="AQ50" s="99"/>
      <c r="AR50" s="99"/>
      <c r="AS50" s="99">
        <f>AC50+AK50</f>
        <v>131776400</v>
      </c>
      <c r="AT50" s="99"/>
      <c r="AU50" s="99"/>
      <c r="AV50" s="99"/>
      <c r="AW50" s="99"/>
      <c r="AX50" s="99"/>
      <c r="AY50" s="99"/>
      <c r="AZ50" s="9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8" t="s">
        <v>28</v>
      </c>
      <c r="B54" s="68"/>
      <c r="C54" s="68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5">
      <c r="A55" s="68"/>
      <c r="B55" s="68"/>
      <c r="C55" s="68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5">
      <c r="A56" s="68">
        <v>1</v>
      </c>
      <c r="B56" s="68"/>
      <c r="C56" s="68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5">
      <c r="A57" s="72" t="s">
        <v>6</v>
      </c>
      <c r="B57" s="72"/>
      <c r="C57" s="72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s="4" customFormat="1" ht="12.75" customHeight="1" x14ac:dyDescent="0.25">
      <c r="A58" s="95"/>
      <c r="B58" s="95"/>
      <c r="C58" s="95"/>
      <c r="D58" s="100" t="s">
        <v>27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79" ht="15.75" customHeight="1" x14ac:dyDescent="0.25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5">
      <c r="A61" s="68" t="s">
        <v>28</v>
      </c>
      <c r="B61" s="68"/>
      <c r="C61" s="68"/>
      <c r="D61" s="68"/>
      <c r="E61" s="68"/>
      <c r="F61" s="68"/>
      <c r="G61" s="86" t="s">
        <v>44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6" t="s">
        <v>29</v>
      </c>
      <c r="AP61" s="87"/>
      <c r="AQ61" s="87"/>
      <c r="AR61" s="87"/>
      <c r="AS61" s="87"/>
      <c r="AT61" s="87"/>
      <c r="AU61" s="87"/>
      <c r="AV61" s="88"/>
      <c r="AW61" s="86" t="s">
        <v>30</v>
      </c>
      <c r="AX61" s="87"/>
      <c r="AY61" s="87"/>
      <c r="AZ61" s="87"/>
      <c r="BA61" s="87"/>
      <c r="BB61" s="87"/>
      <c r="BC61" s="87"/>
      <c r="BD61" s="88"/>
      <c r="BE61" s="86" t="s">
        <v>27</v>
      </c>
      <c r="BF61" s="87"/>
      <c r="BG61" s="87"/>
      <c r="BH61" s="87"/>
      <c r="BI61" s="87"/>
      <c r="BJ61" s="87"/>
      <c r="BK61" s="87"/>
      <c r="BL61" s="88"/>
    </row>
    <row r="62" spans="1:79" ht="15.75" customHeight="1" x14ac:dyDescent="0.25">
      <c r="A62" s="68">
        <v>1</v>
      </c>
      <c r="B62" s="68"/>
      <c r="C62" s="68"/>
      <c r="D62" s="68"/>
      <c r="E62" s="68"/>
      <c r="F62" s="68"/>
      <c r="G62" s="86">
        <v>2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 x14ac:dyDescent="0.25">
      <c r="A63" s="72" t="s">
        <v>33</v>
      </c>
      <c r="B63" s="72"/>
      <c r="C63" s="72"/>
      <c r="D63" s="72"/>
      <c r="E63" s="72"/>
      <c r="F63" s="72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2" t="s">
        <v>19</v>
      </c>
      <c r="AA63" s="72"/>
      <c r="AB63" s="72"/>
      <c r="AC63" s="72"/>
      <c r="AD63" s="72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73"/>
      <c r="AO63" s="92" t="s">
        <v>8</v>
      </c>
      <c r="AP63" s="92"/>
      <c r="AQ63" s="92"/>
      <c r="AR63" s="92"/>
      <c r="AS63" s="92"/>
      <c r="AT63" s="92"/>
      <c r="AU63" s="92"/>
      <c r="AV63" s="92"/>
      <c r="AW63" s="92" t="s">
        <v>31</v>
      </c>
      <c r="AX63" s="92"/>
      <c r="AY63" s="92"/>
      <c r="AZ63" s="92"/>
      <c r="BA63" s="92"/>
      <c r="BB63" s="92"/>
      <c r="BC63" s="92"/>
      <c r="BD63" s="92"/>
      <c r="BE63" s="92" t="s">
        <v>10</v>
      </c>
      <c r="BF63" s="92"/>
      <c r="BG63" s="92"/>
      <c r="BH63" s="92"/>
      <c r="BI63" s="92"/>
      <c r="BJ63" s="92"/>
      <c r="BK63" s="92"/>
      <c r="BL63" s="92"/>
      <c r="CA63" s="1" t="s">
        <v>17</v>
      </c>
    </row>
    <row r="64" spans="1:79" s="4" customFormat="1" ht="12.75" customHeight="1" x14ac:dyDescent="0.25">
      <c r="A64" s="95">
        <v>0</v>
      </c>
      <c r="B64" s="95"/>
      <c r="C64" s="95"/>
      <c r="D64" s="95"/>
      <c r="E64" s="95"/>
      <c r="F64" s="95"/>
      <c r="G64" s="113" t="s">
        <v>68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100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>
        <f>AO64+AW64</f>
        <v>0</v>
      </c>
      <c r="BF64" s="99"/>
      <c r="BG64" s="99"/>
      <c r="BH64" s="99"/>
      <c r="BI64" s="99"/>
      <c r="BJ64" s="99"/>
      <c r="BK64" s="99"/>
      <c r="BL64" s="99"/>
      <c r="CA64" s="4" t="s">
        <v>18</v>
      </c>
    </row>
    <row r="65" spans="1:64" ht="13.2" customHeight="1" x14ac:dyDescent="0.25">
      <c r="A65" s="72">
        <v>1</v>
      </c>
      <c r="B65" s="72"/>
      <c r="C65" s="72"/>
      <c r="D65" s="72"/>
      <c r="E65" s="72"/>
      <c r="F65" s="72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93" t="s">
        <v>70</v>
      </c>
      <c r="AA65" s="93"/>
      <c r="AB65" s="93"/>
      <c r="AC65" s="93"/>
      <c r="AD65" s="93"/>
      <c r="AE65" s="121" t="s">
        <v>71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94">
        <v>7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f>AO65+AW65</f>
        <v>7</v>
      </c>
      <c r="BF65" s="94"/>
      <c r="BG65" s="94"/>
      <c r="BH65" s="94"/>
      <c r="BI65" s="94"/>
      <c r="BJ65" s="94"/>
      <c r="BK65" s="94"/>
      <c r="BL65" s="94"/>
    </row>
    <row r="66" spans="1:64" ht="13.2" customHeight="1" x14ac:dyDescent="0.25">
      <c r="A66" s="72">
        <v>2</v>
      </c>
      <c r="B66" s="72"/>
      <c r="C66" s="72"/>
      <c r="D66" s="72"/>
      <c r="E66" s="72"/>
      <c r="F66" s="72"/>
      <c r="G66" s="118" t="s">
        <v>72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93" t="s">
        <v>70</v>
      </c>
      <c r="AA66" s="93"/>
      <c r="AB66" s="93"/>
      <c r="AC66" s="93"/>
      <c r="AD66" s="93"/>
      <c r="AE66" s="121" t="s">
        <v>73</v>
      </c>
      <c r="AF66" s="121"/>
      <c r="AG66" s="121"/>
      <c r="AH66" s="121"/>
      <c r="AI66" s="121"/>
      <c r="AJ66" s="121"/>
      <c r="AK66" s="121"/>
      <c r="AL66" s="121"/>
      <c r="AM66" s="121"/>
      <c r="AN66" s="122"/>
      <c r="AO66" s="94">
        <v>751.5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f>AO66+AW66</f>
        <v>751.5</v>
      </c>
      <c r="BF66" s="94"/>
      <c r="BG66" s="94"/>
      <c r="BH66" s="94"/>
      <c r="BI66" s="94"/>
      <c r="BJ66" s="94"/>
      <c r="BK66" s="94"/>
      <c r="BL66" s="94"/>
    </row>
    <row r="67" spans="1:64" ht="26.4" customHeight="1" x14ac:dyDescent="0.25">
      <c r="A67" s="72">
        <v>3</v>
      </c>
      <c r="B67" s="72"/>
      <c r="C67" s="72"/>
      <c r="D67" s="72"/>
      <c r="E67" s="72"/>
      <c r="F67" s="72"/>
      <c r="G67" s="118" t="s">
        <v>74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3" t="s">
        <v>70</v>
      </c>
      <c r="AA67" s="93"/>
      <c r="AB67" s="93"/>
      <c r="AC67" s="93"/>
      <c r="AD67" s="93"/>
      <c r="AE67" s="118" t="s">
        <v>78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94">
        <v>25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f>AO67+AW67</f>
        <v>25</v>
      </c>
      <c r="BF67" s="94"/>
      <c r="BG67" s="94"/>
      <c r="BH67" s="94"/>
      <c r="BI67" s="94"/>
      <c r="BJ67" s="94"/>
      <c r="BK67" s="94"/>
      <c r="BL67" s="94"/>
    </row>
    <row r="68" spans="1:64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23" t="s">
        <v>75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116"/>
      <c r="AA68" s="116"/>
      <c r="AB68" s="116"/>
      <c r="AC68" s="116"/>
      <c r="AD68" s="116"/>
      <c r="AE68" s="123"/>
      <c r="AF68" s="124"/>
      <c r="AG68" s="124"/>
      <c r="AH68" s="124"/>
      <c r="AI68" s="124"/>
      <c r="AJ68" s="124"/>
      <c r="AK68" s="124"/>
      <c r="AL68" s="124"/>
      <c r="AM68" s="124"/>
      <c r="AN68" s="125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64" ht="26.4" customHeight="1" x14ac:dyDescent="0.25">
      <c r="A69" s="72">
        <v>4</v>
      </c>
      <c r="B69" s="72"/>
      <c r="C69" s="72"/>
      <c r="D69" s="72"/>
      <c r="E69" s="72"/>
      <c r="F69" s="72"/>
      <c r="G69" s="118" t="s">
        <v>76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3" t="s">
        <v>77</v>
      </c>
      <c r="AA69" s="93"/>
      <c r="AB69" s="93"/>
      <c r="AC69" s="93"/>
      <c r="AD69" s="93"/>
      <c r="AE69" s="118" t="s">
        <v>78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94">
        <v>1200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>
        <f>AO69+AW69</f>
        <v>1200</v>
      </c>
      <c r="BF69" s="94"/>
      <c r="BG69" s="94"/>
      <c r="BH69" s="94"/>
      <c r="BI69" s="94"/>
      <c r="BJ69" s="94"/>
      <c r="BK69" s="94"/>
      <c r="BL69" s="94"/>
    </row>
    <row r="70" spans="1:64" ht="26.4" customHeight="1" x14ac:dyDescent="0.25">
      <c r="A70" s="72">
        <v>5</v>
      </c>
      <c r="B70" s="72"/>
      <c r="C70" s="72"/>
      <c r="D70" s="72"/>
      <c r="E70" s="72"/>
      <c r="F70" s="72"/>
      <c r="G70" s="118" t="s">
        <v>107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3" t="s">
        <v>84</v>
      </c>
      <c r="AA70" s="93"/>
      <c r="AB70" s="93"/>
      <c r="AC70" s="93"/>
      <c r="AD70" s="93"/>
      <c r="AE70" s="118" t="s">
        <v>108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4">
        <v>1200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f>AO70+AW70</f>
        <v>1200</v>
      </c>
      <c r="BF70" s="94"/>
      <c r="BG70" s="94"/>
      <c r="BH70" s="94"/>
      <c r="BI70" s="94"/>
      <c r="BJ70" s="94"/>
      <c r="BK70" s="94"/>
      <c r="BL70" s="94"/>
    </row>
    <row r="71" spans="1:64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23" t="s">
        <v>79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116"/>
      <c r="AA71" s="116"/>
      <c r="AB71" s="116"/>
      <c r="AC71" s="116"/>
      <c r="AD71" s="116"/>
      <c r="AE71" s="123"/>
      <c r="AF71" s="124"/>
      <c r="AG71" s="124"/>
      <c r="AH71" s="124"/>
      <c r="AI71" s="124"/>
      <c r="AJ71" s="124"/>
      <c r="AK71" s="124"/>
      <c r="AL71" s="124"/>
      <c r="AM71" s="124"/>
      <c r="AN71" s="125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64" ht="26.4" customHeight="1" x14ac:dyDescent="0.25">
      <c r="A72" s="72">
        <v>6</v>
      </c>
      <c r="B72" s="72"/>
      <c r="C72" s="72"/>
      <c r="D72" s="72"/>
      <c r="E72" s="72"/>
      <c r="F72" s="72"/>
      <c r="G72" s="118" t="s">
        <v>80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3" t="s">
        <v>81</v>
      </c>
      <c r="AA72" s="93"/>
      <c r="AB72" s="93"/>
      <c r="AC72" s="93"/>
      <c r="AD72" s="93"/>
      <c r="AE72" s="118" t="s">
        <v>82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94">
        <v>92432.23</v>
      </c>
      <c r="AP72" s="94"/>
      <c r="AQ72" s="94"/>
      <c r="AR72" s="94"/>
      <c r="AS72" s="94"/>
      <c r="AT72" s="94"/>
      <c r="AU72" s="94"/>
      <c r="AV72" s="94"/>
      <c r="AW72" s="94">
        <v>17381.330000000002</v>
      </c>
      <c r="AX72" s="94"/>
      <c r="AY72" s="94"/>
      <c r="AZ72" s="94"/>
      <c r="BA72" s="94"/>
      <c r="BB72" s="94"/>
      <c r="BC72" s="94"/>
      <c r="BD72" s="94"/>
      <c r="BE72" s="94">
        <f>AO72+AW72</f>
        <v>109813.56</v>
      </c>
      <c r="BF72" s="94"/>
      <c r="BG72" s="94"/>
      <c r="BH72" s="94"/>
      <c r="BI72" s="94"/>
      <c r="BJ72" s="94"/>
      <c r="BK72" s="94"/>
      <c r="BL72" s="94"/>
    </row>
    <row r="73" spans="1:64" ht="39.6" customHeight="1" x14ac:dyDescent="0.25">
      <c r="A73" s="72">
        <v>7</v>
      </c>
      <c r="B73" s="72"/>
      <c r="C73" s="72"/>
      <c r="D73" s="72"/>
      <c r="E73" s="72"/>
      <c r="F73" s="72"/>
      <c r="G73" s="118" t="s">
        <v>83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93" t="s">
        <v>84</v>
      </c>
      <c r="AA73" s="93"/>
      <c r="AB73" s="93"/>
      <c r="AC73" s="93"/>
      <c r="AD73" s="93"/>
      <c r="AE73" s="118" t="s">
        <v>108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94">
        <v>48</v>
      </c>
      <c r="AP73" s="94"/>
      <c r="AQ73" s="94"/>
      <c r="AR73" s="94"/>
      <c r="AS73" s="94"/>
      <c r="AT73" s="94"/>
      <c r="AU73" s="94"/>
      <c r="AV73" s="94"/>
      <c r="AW73" s="94">
        <v>0</v>
      </c>
      <c r="AX73" s="94"/>
      <c r="AY73" s="94"/>
      <c r="AZ73" s="94"/>
      <c r="BA73" s="94"/>
      <c r="BB73" s="94"/>
      <c r="BC73" s="94"/>
      <c r="BD73" s="94"/>
      <c r="BE73" s="94">
        <f>AO73+AW73</f>
        <v>48</v>
      </c>
      <c r="BF73" s="94"/>
      <c r="BG73" s="94"/>
      <c r="BH73" s="94"/>
      <c r="BI73" s="94"/>
      <c r="BJ73" s="94"/>
      <c r="BK73" s="94"/>
      <c r="BL73" s="94"/>
    </row>
    <row r="74" spans="1:64" s="4" customFormat="1" ht="12.75" customHeight="1" x14ac:dyDescent="0.25">
      <c r="A74" s="95">
        <v>0</v>
      </c>
      <c r="B74" s="95"/>
      <c r="C74" s="95"/>
      <c r="D74" s="95"/>
      <c r="E74" s="95"/>
      <c r="F74" s="95"/>
      <c r="G74" s="123" t="s">
        <v>85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116"/>
      <c r="AA74" s="116"/>
      <c r="AB74" s="116"/>
      <c r="AC74" s="116"/>
      <c r="AD74" s="116"/>
      <c r="AE74" s="123"/>
      <c r="AF74" s="124"/>
      <c r="AG74" s="124"/>
      <c r="AH74" s="124"/>
      <c r="AI74" s="124"/>
      <c r="AJ74" s="124"/>
      <c r="AK74" s="124"/>
      <c r="AL74" s="124"/>
      <c r="AM74" s="124"/>
      <c r="AN74" s="125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</row>
    <row r="75" spans="1:64" ht="26.4" customHeight="1" x14ac:dyDescent="0.25">
      <c r="A75" s="72">
        <v>8</v>
      </c>
      <c r="B75" s="72"/>
      <c r="C75" s="72"/>
      <c r="D75" s="72"/>
      <c r="E75" s="72"/>
      <c r="F75" s="72"/>
      <c r="G75" s="118" t="s">
        <v>86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3" t="s">
        <v>87</v>
      </c>
      <c r="AA75" s="93"/>
      <c r="AB75" s="93"/>
      <c r="AC75" s="93"/>
      <c r="AD75" s="93"/>
      <c r="AE75" s="118" t="s">
        <v>82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94">
        <v>100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f>AO75+AW75</f>
        <v>100</v>
      </c>
      <c r="BF75" s="94"/>
      <c r="BG75" s="94"/>
      <c r="BH75" s="94"/>
      <c r="BI75" s="94"/>
      <c r="BJ75" s="94"/>
      <c r="BK75" s="94"/>
      <c r="BL75" s="94"/>
    </row>
    <row r="76" spans="1:64" ht="52.8" customHeight="1" x14ac:dyDescent="0.25">
      <c r="A76" s="72">
        <v>9</v>
      </c>
      <c r="B76" s="72"/>
      <c r="C76" s="72"/>
      <c r="D76" s="72"/>
      <c r="E76" s="72"/>
      <c r="F76" s="72"/>
      <c r="G76" s="118" t="s">
        <v>88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3" t="s">
        <v>87</v>
      </c>
      <c r="AA76" s="93"/>
      <c r="AB76" s="93"/>
      <c r="AC76" s="93"/>
      <c r="AD76" s="93"/>
      <c r="AE76" s="118" t="s">
        <v>82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94">
        <v>6.2</v>
      </c>
      <c r="AP76" s="94"/>
      <c r="AQ76" s="94"/>
      <c r="AR76" s="94"/>
      <c r="AS76" s="94"/>
      <c r="AT76" s="94"/>
      <c r="AU76" s="94"/>
      <c r="AV76" s="94"/>
      <c r="AW76" s="94">
        <v>0</v>
      </c>
      <c r="AX76" s="94"/>
      <c r="AY76" s="94"/>
      <c r="AZ76" s="94"/>
      <c r="BA76" s="94"/>
      <c r="BB76" s="94"/>
      <c r="BC76" s="94"/>
      <c r="BD76" s="94"/>
      <c r="BE76" s="94">
        <f>AO76+AW76</f>
        <v>6.2</v>
      </c>
      <c r="BF76" s="94"/>
      <c r="BG76" s="94"/>
      <c r="BH76" s="94"/>
      <c r="BI76" s="94"/>
      <c r="BJ76" s="94"/>
      <c r="BK76" s="94"/>
      <c r="BL76" s="94"/>
    </row>
    <row r="77" spans="1:64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32.4" customHeight="1" x14ac:dyDescent="0.25">
      <c r="A79" s="107" t="s">
        <v>262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5"/>
      <c r="AO79" s="110" t="s">
        <v>263</v>
      </c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</row>
    <row r="80" spans="1:64" x14ac:dyDescent="0.25">
      <c r="W80" s="105" t="s">
        <v>5</v>
      </c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O80" s="105" t="s">
        <v>52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59" ht="15.75" customHeight="1" x14ac:dyDescent="0.25">
      <c r="A81" s="112" t="s">
        <v>3</v>
      </c>
      <c r="B81" s="112"/>
      <c r="C81" s="112"/>
      <c r="D81" s="112"/>
      <c r="E81" s="112"/>
      <c r="F81" s="112"/>
    </row>
    <row r="82" spans="1:59" ht="13.2" customHeight="1" x14ac:dyDescent="0.25">
      <c r="A82" s="45" t="s">
        <v>95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</row>
    <row r="83" spans="1:59" x14ac:dyDescent="0.25">
      <c r="A83" s="106" t="s">
        <v>47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07" t="s">
        <v>94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5"/>
      <c r="AO85" s="57" t="s">
        <v>96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59" x14ac:dyDescent="0.25">
      <c r="W86" s="105" t="s">
        <v>5</v>
      </c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O86" s="105" t="s">
        <v>52</v>
      </c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</row>
    <row r="87" spans="1:59" x14ac:dyDescent="0.25">
      <c r="A87" s="104"/>
      <c r="B87" s="104"/>
      <c r="C87" s="104"/>
      <c r="D87" s="104"/>
      <c r="E87" s="104"/>
      <c r="F87" s="104"/>
      <c r="G87" s="104"/>
      <c r="H87" s="104"/>
    </row>
    <row r="88" spans="1:59" x14ac:dyDescent="0.25">
      <c r="A88" s="105" t="s">
        <v>45</v>
      </c>
      <c r="B88" s="105"/>
      <c r="C88" s="105"/>
      <c r="D88" s="105"/>
      <c r="E88" s="105"/>
      <c r="F88" s="105"/>
      <c r="G88" s="105"/>
      <c r="H88" s="105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242" priority="29" stopIfTrue="1" operator="equal">
      <formula>$G63</formula>
    </cfRule>
  </conditionalFormatting>
  <conditionalFormatting sqref="D49">
    <cfRule type="cellIs" dxfId="241" priority="30" stopIfTrue="1" operator="equal">
      <formula>$D48</formula>
    </cfRule>
  </conditionalFormatting>
  <conditionalFormatting sqref="A64:F64">
    <cfRule type="cellIs" dxfId="240" priority="31" stopIfTrue="1" operator="equal">
      <formula>0</formula>
    </cfRule>
  </conditionalFormatting>
  <conditionalFormatting sqref="D50">
    <cfRule type="cellIs" dxfId="239" priority="28" stopIfTrue="1" operator="equal">
      <formula>$D49</formula>
    </cfRule>
  </conditionalFormatting>
  <conditionalFormatting sqref="G65">
    <cfRule type="cellIs" dxfId="238" priority="25" stopIfTrue="1" operator="equal">
      <formula>$G64</formula>
    </cfRule>
  </conditionalFormatting>
  <conditionalFormatting sqref="A65:F65">
    <cfRule type="cellIs" dxfId="237" priority="26" stopIfTrue="1" operator="equal">
      <formula>0</formula>
    </cfRule>
  </conditionalFormatting>
  <conditionalFormatting sqref="G66">
    <cfRule type="cellIs" dxfId="236" priority="23" stopIfTrue="1" operator="equal">
      <formula>$G65</formula>
    </cfRule>
  </conditionalFormatting>
  <conditionalFormatting sqref="A66:F66">
    <cfRule type="cellIs" dxfId="235" priority="24" stopIfTrue="1" operator="equal">
      <formula>0</formula>
    </cfRule>
  </conditionalFormatting>
  <conditionalFormatting sqref="G67">
    <cfRule type="cellIs" dxfId="234" priority="21" stopIfTrue="1" operator="equal">
      <formula>$G66</formula>
    </cfRule>
  </conditionalFormatting>
  <conditionalFormatting sqref="A67:F67">
    <cfRule type="cellIs" dxfId="233" priority="22" stopIfTrue="1" operator="equal">
      <formula>0</formula>
    </cfRule>
  </conditionalFormatting>
  <conditionalFormatting sqref="G68">
    <cfRule type="cellIs" dxfId="232" priority="19" stopIfTrue="1" operator="equal">
      <formula>$G67</formula>
    </cfRule>
  </conditionalFormatting>
  <conditionalFormatting sqref="A68:F68">
    <cfRule type="cellIs" dxfId="231" priority="20" stopIfTrue="1" operator="equal">
      <formula>0</formula>
    </cfRule>
  </conditionalFormatting>
  <conditionalFormatting sqref="G69">
    <cfRule type="cellIs" dxfId="230" priority="17" stopIfTrue="1" operator="equal">
      <formula>$G68</formula>
    </cfRule>
  </conditionalFormatting>
  <conditionalFormatting sqref="A69:F69">
    <cfRule type="cellIs" dxfId="229" priority="18" stopIfTrue="1" operator="equal">
      <formula>0</formula>
    </cfRule>
  </conditionalFormatting>
  <conditionalFormatting sqref="G70">
    <cfRule type="cellIs" dxfId="228" priority="15" stopIfTrue="1" operator="equal">
      <formula>$G69</formula>
    </cfRule>
  </conditionalFormatting>
  <conditionalFormatting sqref="A70:F70">
    <cfRule type="cellIs" dxfId="227" priority="16" stopIfTrue="1" operator="equal">
      <formula>0</formula>
    </cfRule>
  </conditionalFormatting>
  <conditionalFormatting sqref="G71">
    <cfRule type="cellIs" dxfId="226" priority="13" stopIfTrue="1" operator="equal">
      <formula>$G70</formula>
    </cfRule>
  </conditionalFormatting>
  <conditionalFormatting sqref="A71:F71">
    <cfRule type="cellIs" dxfId="225" priority="14" stopIfTrue="1" operator="equal">
      <formula>0</formula>
    </cfRule>
  </conditionalFormatting>
  <conditionalFormatting sqref="G72">
    <cfRule type="cellIs" dxfId="224" priority="11" stopIfTrue="1" operator="equal">
      <formula>$G71</formula>
    </cfRule>
  </conditionalFormatting>
  <conditionalFormatting sqref="A72:F72">
    <cfRule type="cellIs" dxfId="223" priority="12" stopIfTrue="1" operator="equal">
      <formula>0</formula>
    </cfRule>
  </conditionalFormatting>
  <conditionalFormatting sqref="G73">
    <cfRule type="cellIs" dxfId="222" priority="9" stopIfTrue="1" operator="equal">
      <formula>$G72</formula>
    </cfRule>
  </conditionalFormatting>
  <conditionalFormatting sqref="A73:F73">
    <cfRule type="cellIs" dxfId="221" priority="10" stopIfTrue="1" operator="equal">
      <formula>0</formula>
    </cfRule>
  </conditionalFormatting>
  <conditionalFormatting sqref="G74">
    <cfRule type="cellIs" dxfId="220" priority="7" stopIfTrue="1" operator="equal">
      <formula>$G73</formula>
    </cfRule>
  </conditionalFormatting>
  <conditionalFormatting sqref="A74:F74">
    <cfRule type="cellIs" dxfId="219" priority="8" stopIfTrue="1" operator="equal">
      <formula>0</formula>
    </cfRule>
  </conditionalFormatting>
  <conditionalFormatting sqref="G75">
    <cfRule type="cellIs" dxfId="218" priority="5" stopIfTrue="1" operator="equal">
      <formula>$G74</formula>
    </cfRule>
  </conditionalFormatting>
  <conditionalFormatting sqref="A75:F75">
    <cfRule type="cellIs" dxfId="217" priority="6" stopIfTrue="1" operator="equal">
      <formula>0</formula>
    </cfRule>
  </conditionalFormatting>
  <conditionalFormatting sqref="G76">
    <cfRule type="cellIs" dxfId="216" priority="3" stopIfTrue="1" operator="equal">
      <formula>$G75</formula>
    </cfRule>
  </conditionalFormatting>
  <conditionalFormatting sqref="A76:F76">
    <cfRule type="cellIs" dxfId="21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  <rowBreaks count="1" manualBreakCount="1">
    <brk id="42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zoomScaleSheetLayoutView="100" workbookViewId="0">
      <selection activeCell="B16" sqref="B16:L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 x14ac:dyDescent="0.25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 x14ac:dyDescent="0.25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5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5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5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3.2" customHeight="1" x14ac:dyDescent="0.25">
      <c r="AO7" s="56">
        <v>44212</v>
      </c>
      <c r="AP7" s="46"/>
      <c r="AQ7" s="46"/>
      <c r="AR7" s="46"/>
      <c r="AS7" s="46"/>
      <c r="AT7" s="46"/>
      <c r="AU7" s="46"/>
      <c r="AV7" s="1" t="s">
        <v>63</v>
      </c>
      <c r="AW7" s="57">
        <v>3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101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53" t="s">
        <v>125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127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104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126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7612600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7612600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3.6" customHeight="1" x14ac:dyDescent="0.25">
      <c r="A26" s="62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5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.2" customHeight="1" x14ac:dyDescent="0.25">
      <c r="A32" s="72">
        <v>1</v>
      </c>
      <c r="B32" s="72"/>
      <c r="C32" s="72"/>
      <c r="D32" s="72"/>
      <c r="E32" s="72"/>
      <c r="F32" s="72"/>
      <c r="G32" s="76" t="s">
        <v>113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2" customHeight="1" x14ac:dyDescent="0.25">
      <c r="A35" s="62" t="s">
        <v>90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5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 x14ac:dyDescent="0.25">
      <c r="A41" s="72">
        <v>1</v>
      </c>
      <c r="B41" s="72"/>
      <c r="C41" s="72"/>
      <c r="D41" s="72"/>
      <c r="E41" s="72"/>
      <c r="F41" s="72"/>
      <c r="G41" s="76" t="s">
        <v>114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8" t="s">
        <v>28</v>
      </c>
      <c r="B45" s="68"/>
      <c r="C45" s="68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8"/>
      <c r="B46" s="68"/>
      <c r="C46" s="68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8">
        <v>1</v>
      </c>
      <c r="B47" s="68"/>
      <c r="C47" s="68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72" t="s">
        <v>6</v>
      </c>
      <c r="B48" s="72"/>
      <c r="C48" s="72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3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72">
        <v>1</v>
      </c>
      <c r="B49" s="72"/>
      <c r="C49" s="72"/>
      <c r="D49" s="76" t="s">
        <v>113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7612600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7612600</v>
      </c>
      <c r="AT49" s="94"/>
      <c r="AU49" s="94"/>
      <c r="AV49" s="94"/>
      <c r="AW49" s="94"/>
      <c r="AX49" s="94"/>
      <c r="AY49" s="94"/>
      <c r="AZ49" s="9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7612600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7612600</v>
      </c>
      <c r="AT50" s="99"/>
      <c r="AU50" s="99"/>
      <c r="AV50" s="99"/>
      <c r="AW50" s="99"/>
      <c r="AX50" s="99"/>
      <c r="AY50" s="99"/>
      <c r="AZ50" s="9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8" t="s">
        <v>28</v>
      </c>
      <c r="B54" s="68"/>
      <c r="C54" s="68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5">
      <c r="A55" s="68"/>
      <c r="B55" s="68"/>
      <c r="C55" s="68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5">
      <c r="A56" s="68">
        <v>1</v>
      </c>
      <c r="B56" s="68"/>
      <c r="C56" s="68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5">
      <c r="A57" s="72" t="s">
        <v>6</v>
      </c>
      <c r="B57" s="72"/>
      <c r="C57" s="72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s="4" customFormat="1" ht="12.75" customHeight="1" x14ac:dyDescent="0.25">
      <c r="A58" s="95"/>
      <c r="B58" s="95"/>
      <c r="C58" s="95"/>
      <c r="D58" s="100" t="s">
        <v>27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79" ht="15.75" customHeight="1" x14ac:dyDescent="0.25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5">
      <c r="A61" s="68" t="s">
        <v>28</v>
      </c>
      <c r="B61" s="68"/>
      <c r="C61" s="68"/>
      <c r="D61" s="68"/>
      <c r="E61" s="68"/>
      <c r="F61" s="68"/>
      <c r="G61" s="86" t="s">
        <v>44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6" t="s">
        <v>29</v>
      </c>
      <c r="AP61" s="87"/>
      <c r="AQ61" s="87"/>
      <c r="AR61" s="87"/>
      <c r="AS61" s="87"/>
      <c r="AT61" s="87"/>
      <c r="AU61" s="87"/>
      <c r="AV61" s="88"/>
      <c r="AW61" s="86" t="s">
        <v>30</v>
      </c>
      <c r="AX61" s="87"/>
      <c r="AY61" s="87"/>
      <c r="AZ61" s="87"/>
      <c r="BA61" s="87"/>
      <c r="BB61" s="87"/>
      <c r="BC61" s="87"/>
      <c r="BD61" s="88"/>
      <c r="BE61" s="86" t="s">
        <v>27</v>
      </c>
      <c r="BF61" s="87"/>
      <c r="BG61" s="87"/>
      <c r="BH61" s="87"/>
      <c r="BI61" s="87"/>
      <c r="BJ61" s="87"/>
      <c r="BK61" s="87"/>
      <c r="BL61" s="88"/>
    </row>
    <row r="62" spans="1:79" ht="15.75" customHeight="1" x14ac:dyDescent="0.25">
      <c r="A62" s="68">
        <v>1</v>
      </c>
      <c r="B62" s="68"/>
      <c r="C62" s="68"/>
      <c r="D62" s="68"/>
      <c r="E62" s="68"/>
      <c r="F62" s="68"/>
      <c r="G62" s="86">
        <v>2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 x14ac:dyDescent="0.25">
      <c r="A63" s="72" t="s">
        <v>33</v>
      </c>
      <c r="B63" s="72"/>
      <c r="C63" s="72"/>
      <c r="D63" s="72"/>
      <c r="E63" s="72"/>
      <c r="F63" s="72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2" t="s">
        <v>19</v>
      </c>
      <c r="AA63" s="72"/>
      <c r="AB63" s="72"/>
      <c r="AC63" s="72"/>
      <c r="AD63" s="72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73"/>
      <c r="AO63" s="92" t="s">
        <v>8</v>
      </c>
      <c r="AP63" s="92"/>
      <c r="AQ63" s="92"/>
      <c r="AR63" s="92"/>
      <c r="AS63" s="92"/>
      <c r="AT63" s="92"/>
      <c r="AU63" s="92"/>
      <c r="AV63" s="92"/>
      <c r="AW63" s="92" t="s">
        <v>31</v>
      </c>
      <c r="AX63" s="92"/>
      <c r="AY63" s="92"/>
      <c r="AZ63" s="92"/>
      <c r="BA63" s="92"/>
      <c r="BB63" s="92"/>
      <c r="BC63" s="92"/>
      <c r="BD63" s="92"/>
      <c r="BE63" s="92" t="s">
        <v>10</v>
      </c>
      <c r="BF63" s="92"/>
      <c r="BG63" s="92"/>
      <c r="BH63" s="92"/>
      <c r="BI63" s="92"/>
      <c r="BJ63" s="92"/>
      <c r="BK63" s="92"/>
      <c r="BL63" s="92"/>
      <c r="CA63" s="1" t="s">
        <v>17</v>
      </c>
    </row>
    <row r="64" spans="1:79" s="4" customFormat="1" ht="12.75" customHeight="1" x14ac:dyDescent="0.25">
      <c r="A64" s="95">
        <v>0</v>
      </c>
      <c r="B64" s="95"/>
      <c r="C64" s="95"/>
      <c r="D64" s="95"/>
      <c r="E64" s="95"/>
      <c r="F64" s="95"/>
      <c r="G64" s="113" t="s">
        <v>68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100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CA64" s="4" t="s">
        <v>18</v>
      </c>
    </row>
    <row r="65" spans="1:64" ht="26.4" customHeight="1" x14ac:dyDescent="0.25">
      <c r="A65" s="72">
        <v>1</v>
      </c>
      <c r="B65" s="72"/>
      <c r="C65" s="72"/>
      <c r="D65" s="72"/>
      <c r="E65" s="72"/>
      <c r="F65" s="72"/>
      <c r="G65" s="118" t="s">
        <v>115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93" t="s">
        <v>70</v>
      </c>
      <c r="AA65" s="93"/>
      <c r="AB65" s="93"/>
      <c r="AC65" s="93"/>
      <c r="AD65" s="93"/>
      <c r="AE65" s="118" t="s">
        <v>116</v>
      </c>
      <c r="AF65" s="119"/>
      <c r="AG65" s="119"/>
      <c r="AH65" s="119"/>
      <c r="AI65" s="119"/>
      <c r="AJ65" s="119"/>
      <c r="AK65" s="119"/>
      <c r="AL65" s="119"/>
      <c r="AM65" s="119"/>
      <c r="AN65" s="120"/>
      <c r="AO65" s="94">
        <v>1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f>AO65+AW65</f>
        <v>1</v>
      </c>
      <c r="BF65" s="94"/>
      <c r="BG65" s="94"/>
      <c r="BH65" s="94"/>
      <c r="BI65" s="94"/>
      <c r="BJ65" s="94"/>
      <c r="BK65" s="94"/>
      <c r="BL65" s="94"/>
    </row>
    <row r="66" spans="1:64" ht="13.2" customHeight="1" x14ac:dyDescent="0.25">
      <c r="A66" s="72">
        <v>2</v>
      </c>
      <c r="B66" s="72"/>
      <c r="C66" s="72"/>
      <c r="D66" s="72"/>
      <c r="E66" s="72"/>
      <c r="F66" s="72"/>
      <c r="G66" s="118" t="s">
        <v>72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93" t="s">
        <v>70</v>
      </c>
      <c r="AA66" s="93"/>
      <c r="AB66" s="93"/>
      <c r="AC66" s="93"/>
      <c r="AD66" s="93"/>
      <c r="AE66" s="118" t="s">
        <v>117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94">
        <v>57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f>AO66+AW66</f>
        <v>57</v>
      </c>
      <c r="BF66" s="94"/>
      <c r="BG66" s="94"/>
      <c r="BH66" s="94"/>
      <c r="BI66" s="94"/>
      <c r="BJ66" s="94"/>
      <c r="BK66" s="94"/>
      <c r="BL66" s="94"/>
    </row>
    <row r="67" spans="1:64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23" t="s">
        <v>75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116"/>
      <c r="AA67" s="116"/>
      <c r="AB67" s="116"/>
      <c r="AC67" s="116"/>
      <c r="AD67" s="116"/>
      <c r="AE67" s="123"/>
      <c r="AF67" s="124"/>
      <c r="AG67" s="124"/>
      <c r="AH67" s="124"/>
      <c r="AI67" s="124"/>
      <c r="AJ67" s="124"/>
      <c r="AK67" s="124"/>
      <c r="AL67" s="124"/>
      <c r="AM67" s="124"/>
      <c r="AN67" s="125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64" ht="26.4" customHeight="1" x14ac:dyDescent="0.25">
      <c r="A68" s="72">
        <v>3</v>
      </c>
      <c r="B68" s="72"/>
      <c r="C68" s="72"/>
      <c r="D68" s="72"/>
      <c r="E68" s="72"/>
      <c r="F68" s="72"/>
      <c r="G68" s="118" t="s">
        <v>118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3" t="s">
        <v>84</v>
      </c>
      <c r="AA68" s="93"/>
      <c r="AB68" s="93"/>
      <c r="AC68" s="93"/>
      <c r="AD68" s="93"/>
      <c r="AE68" s="118" t="s">
        <v>78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94">
        <v>52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f>AO68+AW68</f>
        <v>52</v>
      </c>
      <c r="BF68" s="94"/>
      <c r="BG68" s="94"/>
      <c r="BH68" s="94"/>
      <c r="BI68" s="94"/>
      <c r="BJ68" s="94"/>
      <c r="BK68" s="94"/>
      <c r="BL68" s="94"/>
    </row>
    <row r="69" spans="1:64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23" t="s">
        <v>79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116"/>
      <c r="AA69" s="116"/>
      <c r="AB69" s="116"/>
      <c r="AC69" s="116"/>
      <c r="AD69" s="116"/>
      <c r="AE69" s="123"/>
      <c r="AF69" s="124"/>
      <c r="AG69" s="124"/>
      <c r="AH69" s="124"/>
      <c r="AI69" s="124"/>
      <c r="AJ69" s="124"/>
      <c r="AK69" s="124"/>
      <c r="AL69" s="124"/>
      <c r="AM69" s="124"/>
      <c r="AN69" s="125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64" ht="26.4" customHeight="1" x14ac:dyDescent="0.25">
      <c r="A70" s="72">
        <v>4</v>
      </c>
      <c r="B70" s="72"/>
      <c r="C70" s="72"/>
      <c r="D70" s="72"/>
      <c r="E70" s="72"/>
      <c r="F70" s="72"/>
      <c r="G70" s="118" t="s">
        <v>119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3" t="s">
        <v>81</v>
      </c>
      <c r="AA70" s="93"/>
      <c r="AB70" s="93"/>
      <c r="AC70" s="93"/>
      <c r="AD70" s="93"/>
      <c r="AE70" s="118" t="s">
        <v>82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4">
        <v>146396.20000000001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f>AO70+AW70</f>
        <v>146396.20000000001</v>
      </c>
      <c r="BF70" s="94"/>
      <c r="BG70" s="94"/>
      <c r="BH70" s="94"/>
      <c r="BI70" s="94"/>
      <c r="BJ70" s="94"/>
      <c r="BK70" s="94"/>
      <c r="BL70" s="94"/>
    </row>
    <row r="71" spans="1:64" ht="26.4" customHeight="1" x14ac:dyDescent="0.25">
      <c r="A71" s="72">
        <v>5</v>
      </c>
      <c r="B71" s="72"/>
      <c r="C71" s="72"/>
      <c r="D71" s="72"/>
      <c r="E71" s="72"/>
      <c r="F71" s="72"/>
      <c r="G71" s="118" t="s">
        <v>120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3" t="s">
        <v>84</v>
      </c>
      <c r="AA71" s="93"/>
      <c r="AB71" s="93"/>
      <c r="AC71" s="93"/>
      <c r="AD71" s="93"/>
      <c r="AE71" s="118" t="s">
        <v>78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94">
        <v>12</v>
      </c>
      <c r="AP71" s="94"/>
      <c r="AQ71" s="94"/>
      <c r="AR71" s="94"/>
      <c r="AS71" s="94"/>
      <c r="AT71" s="94"/>
      <c r="AU71" s="94"/>
      <c r="AV71" s="94"/>
      <c r="AW71" s="94">
        <v>0</v>
      </c>
      <c r="AX71" s="94"/>
      <c r="AY71" s="94"/>
      <c r="AZ71" s="94"/>
      <c r="BA71" s="94"/>
      <c r="BB71" s="94"/>
      <c r="BC71" s="94"/>
      <c r="BD71" s="94"/>
      <c r="BE71" s="94">
        <f>AO71+AW71</f>
        <v>12</v>
      </c>
      <c r="BF71" s="94"/>
      <c r="BG71" s="94"/>
      <c r="BH71" s="94"/>
      <c r="BI71" s="94"/>
      <c r="BJ71" s="94"/>
      <c r="BK71" s="94"/>
      <c r="BL71" s="94"/>
    </row>
    <row r="72" spans="1:64" ht="26.4" customHeight="1" x14ac:dyDescent="0.25">
      <c r="A72" s="72">
        <v>6</v>
      </c>
      <c r="B72" s="72"/>
      <c r="C72" s="72"/>
      <c r="D72" s="72"/>
      <c r="E72" s="72"/>
      <c r="F72" s="72"/>
      <c r="G72" s="118" t="s">
        <v>121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3" t="s">
        <v>84</v>
      </c>
      <c r="AA72" s="93"/>
      <c r="AB72" s="93"/>
      <c r="AC72" s="93"/>
      <c r="AD72" s="93"/>
      <c r="AE72" s="118" t="s">
        <v>78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94">
        <v>2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f>AO72+AW72</f>
        <v>2</v>
      </c>
      <c r="BF72" s="94"/>
      <c r="BG72" s="94"/>
      <c r="BH72" s="94"/>
      <c r="BI72" s="94"/>
      <c r="BJ72" s="94"/>
      <c r="BK72" s="94"/>
      <c r="BL72" s="94"/>
    </row>
    <row r="73" spans="1:64" s="4" customFormat="1" ht="12.75" customHeight="1" x14ac:dyDescent="0.25">
      <c r="A73" s="95">
        <v>0</v>
      </c>
      <c r="B73" s="95"/>
      <c r="C73" s="95"/>
      <c r="D73" s="95"/>
      <c r="E73" s="95"/>
      <c r="F73" s="95"/>
      <c r="G73" s="123" t="s">
        <v>85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116"/>
      <c r="AA73" s="116"/>
      <c r="AB73" s="116"/>
      <c r="AC73" s="116"/>
      <c r="AD73" s="116"/>
      <c r="AE73" s="123"/>
      <c r="AF73" s="124"/>
      <c r="AG73" s="124"/>
      <c r="AH73" s="124"/>
      <c r="AI73" s="124"/>
      <c r="AJ73" s="124"/>
      <c r="AK73" s="124"/>
      <c r="AL73" s="124"/>
      <c r="AM73" s="124"/>
      <c r="AN73" s="125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1:64" ht="26.4" customHeight="1" x14ac:dyDescent="0.25">
      <c r="A74" s="72">
        <v>7</v>
      </c>
      <c r="B74" s="72"/>
      <c r="C74" s="72"/>
      <c r="D74" s="72"/>
      <c r="E74" s="72"/>
      <c r="F74" s="72"/>
      <c r="G74" s="118" t="s">
        <v>122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3" t="s">
        <v>87</v>
      </c>
      <c r="AA74" s="93"/>
      <c r="AB74" s="93"/>
      <c r="AC74" s="93"/>
      <c r="AD74" s="93"/>
      <c r="AE74" s="118" t="s">
        <v>82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94">
        <v>100</v>
      </c>
      <c r="AP74" s="94"/>
      <c r="AQ74" s="94"/>
      <c r="AR74" s="94"/>
      <c r="AS74" s="94"/>
      <c r="AT74" s="94"/>
      <c r="AU74" s="94"/>
      <c r="AV74" s="94"/>
      <c r="AW74" s="94">
        <v>0</v>
      </c>
      <c r="AX74" s="94"/>
      <c r="AY74" s="94"/>
      <c r="AZ74" s="94"/>
      <c r="BA74" s="94"/>
      <c r="BB74" s="94"/>
      <c r="BC74" s="94"/>
      <c r="BD74" s="94"/>
      <c r="BE74" s="94">
        <f>AO74+AW74</f>
        <v>100</v>
      </c>
      <c r="BF74" s="94"/>
      <c r="BG74" s="94"/>
      <c r="BH74" s="94"/>
      <c r="BI74" s="94"/>
      <c r="BJ74" s="94"/>
      <c r="BK74" s="94"/>
      <c r="BL74" s="94"/>
    </row>
    <row r="75" spans="1:64" ht="26.4" customHeight="1" x14ac:dyDescent="0.25">
      <c r="A75" s="72">
        <v>8</v>
      </c>
      <c r="B75" s="72"/>
      <c r="C75" s="72"/>
      <c r="D75" s="72"/>
      <c r="E75" s="72"/>
      <c r="F75" s="72"/>
      <c r="G75" s="118" t="s">
        <v>123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3" t="s">
        <v>87</v>
      </c>
      <c r="AA75" s="93"/>
      <c r="AB75" s="93"/>
      <c r="AC75" s="93"/>
      <c r="AD75" s="93"/>
      <c r="AE75" s="118" t="s">
        <v>82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94">
        <v>23.1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f>AO75+AW75</f>
        <v>23.1</v>
      </c>
      <c r="BF75" s="94"/>
      <c r="BG75" s="94"/>
      <c r="BH75" s="94"/>
      <c r="BI75" s="94"/>
      <c r="BJ75" s="94"/>
      <c r="BK75" s="94"/>
      <c r="BL75" s="94"/>
    </row>
    <row r="76" spans="1:64" ht="26.4" customHeight="1" x14ac:dyDescent="0.25">
      <c r="A76" s="72">
        <v>9</v>
      </c>
      <c r="B76" s="72"/>
      <c r="C76" s="72"/>
      <c r="D76" s="72"/>
      <c r="E76" s="72"/>
      <c r="F76" s="72"/>
      <c r="G76" s="118" t="s">
        <v>124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3" t="s">
        <v>87</v>
      </c>
      <c r="AA76" s="93"/>
      <c r="AB76" s="93"/>
      <c r="AC76" s="93"/>
      <c r="AD76" s="93"/>
      <c r="AE76" s="118" t="s">
        <v>82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94">
        <v>3.85</v>
      </c>
      <c r="AP76" s="94"/>
      <c r="AQ76" s="94"/>
      <c r="AR76" s="94"/>
      <c r="AS76" s="94"/>
      <c r="AT76" s="94"/>
      <c r="AU76" s="94"/>
      <c r="AV76" s="94"/>
      <c r="AW76" s="94">
        <v>0</v>
      </c>
      <c r="AX76" s="94"/>
      <c r="AY76" s="94"/>
      <c r="AZ76" s="94"/>
      <c r="BA76" s="94"/>
      <c r="BB76" s="94"/>
      <c r="BC76" s="94"/>
      <c r="BD76" s="94"/>
      <c r="BE76" s="94">
        <f>AO76+AW76</f>
        <v>3.85</v>
      </c>
      <c r="BF76" s="94"/>
      <c r="BG76" s="94"/>
      <c r="BH76" s="94"/>
      <c r="BI76" s="94"/>
      <c r="BJ76" s="94"/>
      <c r="BK76" s="94"/>
      <c r="BL76" s="94"/>
    </row>
    <row r="77" spans="1:64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31.2" customHeight="1" x14ac:dyDescent="0.25">
      <c r="A79" s="107" t="s">
        <v>262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5"/>
      <c r="AO79" s="110" t="s">
        <v>263</v>
      </c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</row>
    <row r="80" spans="1:64" x14ac:dyDescent="0.25">
      <c r="W80" s="105" t="s">
        <v>5</v>
      </c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O80" s="105" t="s">
        <v>52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59" ht="15.75" customHeight="1" x14ac:dyDescent="0.25">
      <c r="A81" s="112" t="s">
        <v>3</v>
      </c>
      <c r="B81" s="112"/>
      <c r="C81" s="112"/>
      <c r="D81" s="112"/>
      <c r="E81" s="112"/>
      <c r="F81" s="112"/>
    </row>
    <row r="82" spans="1:59" ht="13.2" customHeight="1" x14ac:dyDescent="0.25">
      <c r="A82" s="45" t="s">
        <v>95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</row>
    <row r="83" spans="1:59" x14ac:dyDescent="0.25">
      <c r="A83" s="106" t="s">
        <v>47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07" t="s">
        <v>94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5"/>
      <c r="AO85" s="57" t="s">
        <v>96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59" x14ac:dyDescent="0.25">
      <c r="W86" s="105" t="s">
        <v>5</v>
      </c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O86" s="105" t="s">
        <v>52</v>
      </c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</row>
    <row r="87" spans="1:59" x14ac:dyDescent="0.25">
      <c r="A87" s="104"/>
      <c r="B87" s="104"/>
      <c r="C87" s="104"/>
      <c r="D87" s="104"/>
      <c r="E87" s="104"/>
      <c r="F87" s="104"/>
      <c r="G87" s="104"/>
      <c r="H87" s="104"/>
    </row>
    <row r="88" spans="1:59" x14ac:dyDescent="0.25">
      <c r="A88" s="105" t="s">
        <v>45</v>
      </c>
      <c r="B88" s="105"/>
      <c r="C88" s="105"/>
      <c r="D88" s="105"/>
      <c r="E88" s="105"/>
      <c r="F88" s="105"/>
      <c r="G88" s="105"/>
      <c r="H88" s="105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214" priority="29" stopIfTrue="1" operator="equal">
      <formula>$G63</formula>
    </cfRule>
  </conditionalFormatting>
  <conditionalFormatting sqref="D49">
    <cfRule type="cellIs" dxfId="213" priority="30" stopIfTrue="1" operator="equal">
      <formula>$D48</formula>
    </cfRule>
  </conditionalFormatting>
  <conditionalFormatting sqref="A64:F64">
    <cfRule type="cellIs" dxfId="212" priority="31" stopIfTrue="1" operator="equal">
      <formula>0</formula>
    </cfRule>
  </conditionalFormatting>
  <conditionalFormatting sqref="D50">
    <cfRule type="cellIs" dxfId="211" priority="28" stopIfTrue="1" operator="equal">
      <formula>$D49</formula>
    </cfRule>
  </conditionalFormatting>
  <conditionalFormatting sqref="G65">
    <cfRule type="cellIs" dxfId="210" priority="25" stopIfTrue="1" operator="equal">
      <formula>$G64</formula>
    </cfRule>
  </conditionalFormatting>
  <conditionalFormatting sqref="A65:F65">
    <cfRule type="cellIs" dxfId="209" priority="26" stopIfTrue="1" operator="equal">
      <formula>0</formula>
    </cfRule>
  </conditionalFormatting>
  <conditionalFormatting sqref="G66">
    <cfRule type="cellIs" dxfId="208" priority="23" stopIfTrue="1" operator="equal">
      <formula>$G65</formula>
    </cfRule>
  </conditionalFormatting>
  <conditionalFormatting sqref="A66:F66">
    <cfRule type="cellIs" dxfId="207" priority="24" stopIfTrue="1" operator="equal">
      <formula>0</formula>
    </cfRule>
  </conditionalFormatting>
  <conditionalFormatting sqref="G67">
    <cfRule type="cellIs" dxfId="206" priority="21" stopIfTrue="1" operator="equal">
      <formula>$G66</formula>
    </cfRule>
  </conditionalFormatting>
  <conditionalFormatting sqref="A67:F67">
    <cfRule type="cellIs" dxfId="205" priority="22" stopIfTrue="1" operator="equal">
      <formula>0</formula>
    </cfRule>
  </conditionalFormatting>
  <conditionalFormatting sqref="G68">
    <cfRule type="cellIs" dxfId="204" priority="19" stopIfTrue="1" operator="equal">
      <formula>$G67</formula>
    </cfRule>
  </conditionalFormatting>
  <conditionalFormatting sqref="A68:F68">
    <cfRule type="cellIs" dxfId="203" priority="20" stopIfTrue="1" operator="equal">
      <formula>0</formula>
    </cfRule>
  </conditionalFormatting>
  <conditionalFormatting sqref="G69">
    <cfRule type="cellIs" dxfId="202" priority="17" stopIfTrue="1" operator="equal">
      <formula>$G68</formula>
    </cfRule>
  </conditionalFormatting>
  <conditionalFormatting sqref="A69:F69">
    <cfRule type="cellIs" dxfId="201" priority="18" stopIfTrue="1" operator="equal">
      <formula>0</formula>
    </cfRule>
  </conditionalFormatting>
  <conditionalFormatting sqref="G70">
    <cfRule type="cellIs" dxfId="200" priority="15" stopIfTrue="1" operator="equal">
      <formula>$G69</formula>
    </cfRule>
  </conditionalFormatting>
  <conditionalFormatting sqref="A70:F70">
    <cfRule type="cellIs" dxfId="199" priority="16" stopIfTrue="1" operator="equal">
      <formula>0</formula>
    </cfRule>
  </conditionalFormatting>
  <conditionalFormatting sqref="G71">
    <cfRule type="cellIs" dxfId="198" priority="13" stopIfTrue="1" operator="equal">
      <formula>$G70</formula>
    </cfRule>
  </conditionalFormatting>
  <conditionalFormatting sqref="A71:F71">
    <cfRule type="cellIs" dxfId="197" priority="14" stopIfTrue="1" operator="equal">
      <formula>0</formula>
    </cfRule>
  </conditionalFormatting>
  <conditionalFormatting sqref="G72">
    <cfRule type="cellIs" dxfId="196" priority="11" stopIfTrue="1" operator="equal">
      <formula>$G71</formula>
    </cfRule>
  </conditionalFormatting>
  <conditionalFormatting sqref="A72:F72">
    <cfRule type="cellIs" dxfId="195" priority="12" stopIfTrue="1" operator="equal">
      <formula>0</formula>
    </cfRule>
  </conditionalFormatting>
  <conditionalFormatting sqref="G73">
    <cfRule type="cellIs" dxfId="194" priority="9" stopIfTrue="1" operator="equal">
      <formula>$G72</formula>
    </cfRule>
  </conditionalFormatting>
  <conditionalFormatting sqref="A73:F73">
    <cfRule type="cellIs" dxfId="193" priority="10" stopIfTrue="1" operator="equal">
      <formula>0</formula>
    </cfRule>
  </conditionalFormatting>
  <conditionalFormatting sqref="G74">
    <cfRule type="cellIs" dxfId="192" priority="7" stopIfTrue="1" operator="equal">
      <formula>$G73</formula>
    </cfRule>
  </conditionalFormatting>
  <conditionalFormatting sqref="A74:F74">
    <cfRule type="cellIs" dxfId="191" priority="8" stopIfTrue="1" operator="equal">
      <formula>0</formula>
    </cfRule>
  </conditionalFormatting>
  <conditionalFormatting sqref="G75">
    <cfRule type="cellIs" dxfId="190" priority="5" stopIfTrue="1" operator="equal">
      <formula>$G74</formula>
    </cfRule>
  </conditionalFormatting>
  <conditionalFormatting sqref="A75:F75">
    <cfRule type="cellIs" dxfId="189" priority="6" stopIfTrue="1" operator="equal">
      <formula>0</formula>
    </cfRule>
  </conditionalFormatting>
  <conditionalFormatting sqref="G76">
    <cfRule type="cellIs" dxfId="188" priority="3" stopIfTrue="1" operator="equal">
      <formula>$G75</formula>
    </cfRule>
  </conditionalFormatting>
  <conditionalFormatting sqref="A76:F76">
    <cfRule type="cellIs" dxfId="18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zoomScaleNormal="100" zoomScaleSheetLayoutView="100" workbookViewId="0">
      <selection activeCell="B16" sqref="B16:L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 x14ac:dyDescent="0.25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 x14ac:dyDescent="0.25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5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5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5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3.2" customHeight="1" x14ac:dyDescent="0.25">
      <c r="AO7" s="56">
        <v>44212</v>
      </c>
      <c r="AP7" s="46"/>
      <c r="AQ7" s="46"/>
      <c r="AR7" s="46"/>
      <c r="AS7" s="46"/>
      <c r="AT7" s="46"/>
      <c r="AU7" s="46"/>
      <c r="AV7" s="1" t="s">
        <v>63</v>
      </c>
      <c r="AW7" s="57">
        <v>3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" customHeight="1" x14ac:dyDescent="0.25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134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60" customHeight="1" x14ac:dyDescent="0.25">
      <c r="A19" s="25" t="s">
        <v>54</v>
      </c>
      <c r="B19" s="53" t="s">
        <v>132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135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136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133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70000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70000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3.6" customHeight="1" x14ac:dyDescent="0.25">
      <c r="A26" s="62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5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26.4" customHeight="1" x14ac:dyDescent="0.25">
      <c r="A32" s="72">
        <v>1</v>
      </c>
      <c r="B32" s="72"/>
      <c r="C32" s="72"/>
      <c r="D32" s="72"/>
      <c r="E32" s="72"/>
      <c r="F32" s="72"/>
      <c r="G32" s="76" t="s">
        <v>128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62" t="s">
        <v>131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5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26.4" customHeight="1" x14ac:dyDescent="0.25">
      <c r="A41" s="72">
        <v>1</v>
      </c>
      <c r="B41" s="72"/>
      <c r="C41" s="72"/>
      <c r="D41" s="72"/>
      <c r="E41" s="72"/>
      <c r="F41" s="72"/>
      <c r="G41" s="76" t="s">
        <v>128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8" t="s">
        <v>28</v>
      </c>
      <c r="B45" s="68"/>
      <c r="C45" s="68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8"/>
      <c r="B46" s="68"/>
      <c r="C46" s="68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8">
        <v>1</v>
      </c>
      <c r="B47" s="68"/>
      <c r="C47" s="68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72" t="s">
        <v>6</v>
      </c>
      <c r="B48" s="72"/>
      <c r="C48" s="72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3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72">
        <v>1</v>
      </c>
      <c r="B49" s="72"/>
      <c r="C49" s="72"/>
      <c r="D49" s="76" t="s">
        <v>129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70000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70000</v>
      </c>
      <c r="AT49" s="94"/>
      <c r="AU49" s="94"/>
      <c r="AV49" s="94"/>
      <c r="AW49" s="94"/>
      <c r="AX49" s="94"/>
      <c r="AY49" s="94"/>
      <c r="AZ49" s="9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70000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70000</v>
      </c>
      <c r="AT50" s="99"/>
      <c r="AU50" s="99"/>
      <c r="AV50" s="99"/>
      <c r="AW50" s="99"/>
      <c r="AX50" s="99"/>
      <c r="AY50" s="99"/>
      <c r="AZ50" s="9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8" t="s">
        <v>28</v>
      </c>
      <c r="B54" s="68"/>
      <c r="C54" s="68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5">
      <c r="A55" s="68"/>
      <c r="B55" s="68"/>
      <c r="C55" s="68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5">
      <c r="A56" s="68">
        <v>1</v>
      </c>
      <c r="B56" s="68"/>
      <c r="C56" s="68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5">
      <c r="A57" s="72" t="s">
        <v>6</v>
      </c>
      <c r="B57" s="72"/>
      <c r="C57" s="72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s="4" customFormat="1" ht="12.75" customHeight="1" x14ac:dyDescent="0.25">
      <c r="A58" s="95"/>
      <c r="B58" s="95"/>
      <c r="C58" s="95"/>
      <c r="D58" s="100" t="s">
        <v>27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79" ht="15.75" customHeight="1" x14ac:dyDescent="0.25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5">
      <c r="A61" s="68" t="s">
        <v>28</v>
      </c>
      <c r="B61" s="68"/>
      <c r="C61" s="68"/>
      <c r="D61" s="68"/>
      <c r="E61" s="68"/>
      <c r="F61" s="68"/>
      <c r="G61" s="86" t="s">
        <v>44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6" t="s">
        <v>29</v>
      </c>
      <c r="AP61" s="87"/>
      <c r="AQ61" s="87"/>
      <c r="AR61" s="87"/>
      <c r="AS61" s="87"/>
      <c r="AT61" s="87"/>
      <c r="AU61" s="87"/>
      <c r="AV61" s="88"/>
      <c r="AW61" s="86" t="s">
        <v>30</v>
      </c>
      <c r="AX61" s="87"/>
      <c r="AY61" s="87"/>
      <c r="AZ61" s="87"/>
      <c r="BA61" s="87"/>
      <c r="BB61" s="87"/>
      <c r="BC61" s="87"/>
      <c r="BD61" s="88"/>
      <c r="BE61" s="86" t="s">
        <v>27</v>
      </c>
      <c r="BF61" s="87"/>
      <c r="BG61" s="87"/>
      <c r="BH61" s="87"/>
      <c r="BI61" s="87"/>
      <c r="BJ61" s="87"/>
      <c r="BK61" s="87"/>
      <c r="BL61" s="88"/>
    </row>
    <row r="62" spans="1:79" ht="15.75" customHeight="1" x14ac:dyDescent="0.25">
      <c r="A62" s="68">
        <v>1</v>
      </c>
      <c r="B62" s="68"/>
      <c r="C62" s="68"/>
      <c r="D62" s="68"/>
      <c r="E62" s="68"/>
      <c r="F62" s="68"/>
      <c r="G62" s="86">
        <v>2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 x14ac:dyDescent="0.25">
      <c r="A63" s="72" t="s">
        <v>33</v>
      </c>
      <c r="B63" s="72"/>
      <c r="C63" s="72"/>
      <c r="D63" s="72"/>
      <c r="E63" s="72"/>
      <c r="F63" s="72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2" t="s">
        <v>19</v>
      </c>
      <c r="AA63" s="72"/>
      <c r="AB63" s="72"/>
      <c r="AC63" s="72"/>
      <c r="AD63" s="72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73"/>
      <c r="AO63" s="92" t="s">
        <v>8</v>
      </c>
      <c r="AP63" s="92"/>
      <c r="AQ63" s="92"/>
      <c r="AR63" s="92"/>
      <c r="AS63" s="92"/>
      <c r="AT63" s="92"/>
      <c r="AU63" s="92"/>
      <c r="AV63" s="92"/>
      <c r="AW63" s="92" t="s">
        <v>31</v>
      </c>
      <c r="AX63" s="92"/>
      <c r="AY63" s="92"/>
      <c r="AZ63" s="92"/>
      <c r="BA63" s="92"/>
      <c r="BB63" s="92"/>
      <c r="BC63" s="92"/>
      <c r="BD63" s="92"/>
      <c r="BE63" s="92" t="s">
        <v>10</v>
      </c>
      <c r="BF63" s="92"/>
      <c r="BG63" s="92"/>
      <c r="BH63" s="92"/>
      <c r="BI63" s="92"/>
      <c r="BJ63" s="92"/>
      <c r="BK63" s="92"/>
      <c r="BL63" s="92"/>
      <c r="CA63" s="1" t="s">
        <v>17</v>
      </c>
    </row>
    <row r="64" spans="1:79" s="4" customFormat="1" ht="12.75" customHeight="1" x14ac:dyDescent="0.25">
      <c r="A64" s="95">
        <v>0</v>
      </c>
      <c r="B64" s="95"/>
      <c r="C64" s="95"/>
      <c r="D64" s="95"/>
      <c r="E64" s="95"/>
      <c r="F64" s="95"/>
      <c r="G64" s="113" t="s">
        <v>68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100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>
        <f>AO64+AW64</f>
        <v>0</v>
      </c>
      <c r="BF64" s="99"/>
      <c r="BG64" s="99"/>
      <c r="BH64" s="99"/>
      <c r="BI64" s="99"/>
      <c r="BJ64" s="99"/>
      <c r="BK64" s="99"/>
      <c r="BL64" s="99"/>
      <c r="CA64" s="4" t="s">
        <v>18</v>
      </c>
    </row>
    <row r="65" spans="1:64" ht="39.6" customHeight="1" x14ac:dyDescent="0.25">
      <c r="A65" s="72">
        <v>1</v>
      </c>
      <c r="B65" s="72"/>
      <c r="C65" s="72"/>
      <c r="D65" s="72"/>
      <c r="E65" s="72"/>
      <c r="F65" s="72"/>
      <c r="G65" s="118" t="s">
        <v>130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93" t="s">
        <v>84</v>
      </c>
      <c r="AA65" s="93"/>
      <c r="AB65" s="93"/>
      <c r="AC65" s="93"/>
      <c r="AD65" s="93"/>
      <c r="AE65" s="121" t="s">
        <v>73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94">
        <v>1.5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f>AO65+AW65</f>
        <v>1.5</v>
      </c>
      <c r="BF65" s="94"/>
      <c r="BG65" s="94"/>
      <c r="BH65" s="94"/>
      <c r="BI65" s="94"/>
      <c r="BJ65" s="94"/>
      <c r="BK65" s="94"/>
      <c r="BL65" s="94"/>
    </row>
    <row r="66" spans="1:64" x14ac:dyDescent="0.2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64" ht="31.2" customHeight="1" x14ac:dyDescent="0.25">
      <c r="A68" s="107" t="s">
        <v>262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5"/>
      <c r="AO68" s="110" t="s">
        <v>263</v>
      </c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</row>
    <row r="69" spans="1:64" x14ac:dyDescent="0.25">
      <c r="W69" s="105" t="s">
        <v>5</v>
      </c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O69" s="105" t="s">
        <v>52</v>
      </c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</row>
    <row r="70" spans="1:64" ht="15.75" customHeight="1" x14ac:dyDescent="0.25">
      <c r="A70" s="112" t="s">
        <v>3</v>
      </c>
      <c r="B70" s="112"/>
      <c r="C70" s="112"/>
      <c r="D70" s="112"/>
      <c r="E70" s="112"/>
      <c r="F70" s="112"/>
    </row>
    <row r="71" spans="1:64" ht="13.2" customHeight="1" x14ac:dyDescent="0.25">
      <c r="A71" s="45" t="s">
        <v>95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</row>
    <row r="72" spans="1:64" x14ac:dyDescent="0.25">
      <c r="A72" s="106" t="s">
        <v>47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</row>
    <row r="73" spans="1:64" ht="10.5" customHeigh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64" ht="15.6" customHeight="1" x14ac:dyDescent="0.25">
      <c r="A74" s="107" t="s">
        <v>94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  <c r="AO74" s="57" t="s">
        <v>96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4" x14ac:dyDescent="0.25">
      <c r="W75" s="105" t="s">
        <v>5</v>
      </c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O75" s="105" t="s">
        <v>52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64" x14ac:dyDescent="0.25">
      <c r="A76" s="104"/>
      <c r="B76" s="104"/>
      <c r="C76" s="104"/>
      <c r="D76" s="104"/>
      <c r="E76" s="104"/>
      <c r="F76" s="104"/>
      <c r="G76" s="104"/>
      <c r="H76" s="104"/>
    </row>
    <row r="77" spans="1:64" x14ac:dyDescent="0.25">
      <c r="A77" s="105" t="s">
        <v>45</v>
      </c>
      <c r="B77" s="105"/>
      <c r="C77" s="105"/>
      <c r="D77" s="105"/>
      <c r="E77" s="105"/>
      <c r="F77" s="105"/>
      <c r="G77" s="105"/>
      <c r="H77" s="105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5">
      <c r="A78" s="24" t="s">
        <v>46</v>
      </c>
    </row>
  </sheetData>
  <mergeCells count="162">
    <mergeCell ref="BE65:BL65"/>
    <mergeCell ref="A65:F65"/>
    <mergeCell ref="G65:Y65"/>
    <mergeCell ref="Z65:AD65"/>
    <mergeCell ref="AE65:AN65"/>
    <mergeCell ref="AO65:AV65"/>
    <mergeCell ref="AW65:BD65"/>
    <mergeCell ref="AS50:AZ50"/>
    <mergeCell ref="A76:H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86" priority="7" stopIfTrue="1" operator="equal">
      <formula>$G63</formula>
    </cfRule>
  </conditionalFormatting>
  <conditionalFormatting sqref="D49">
    <cfRule type="cellIs" dxfId="185" priority="8" stopIfTrue="1" operator="equal">
      <formula>$D48</formula>
    </cfRule>
  </conditionalFormatting>
  <conditionalFormatting sqref="A64:F64">
    <cfRule type="cellIs" dxfId="184" priority="9" stopIfTrue="1" operator="equal">
      <formula>0</formula>
    </cfRule>
  </conditionalFormatting>
  <conditionalFormatting sqref="D50">
    <cfRule type="cellIs" dxfId="183" priority="6" stopIfTrue="1" operator="equal">
      <formula>$D49</formula>
    </cfRule>
  </conditionalFormatting>
  <conditionalFormatting sqref="G65">
    <cfRule type="cellIs" dxfId="182" priority="3" stopIfTrue="1" operator="equal">
      <formula>$G64</formula>
    </cfRule>
  </conditionalFormatting>
  <conditionalFormatting sqref="A65:F65">
    <cfRule type="cellIs" dxfId="181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opLeftCell="A8" zoomScaleNormal="100" zoomScaleSheetLayoutView="100" workbookViewId="0">
      <selection activeCell="B16" sqref="B16:L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 x14ac:dyDescent="0.25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 x14ac:dyDescent="0.25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5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5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5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3.2" customHeight="1" x14ac:dyDescent="0.25">
      <c r="AO7" s="56">
        <v>44212</v>
      </c>
      <c r="AP7" s="46"/>
      <c r="AQ7" s="46"/>
      <c r="AR7" s="46"/>
      <c r="AS7" s="46"/>
      <c r="AT7" s="46"/>
      <c r="AU7" s="46"/>
      <c r="AV7" s="1" t="s">
        <v>63</v>
      </c>
      <c r="AW7" s="57">
        <v>3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264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53" t="s">
        <v>158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160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136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159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2699600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2699600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3.6" customHeight="1" x14ac:dyDescent="0.25">
      <c r="A26" s="62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5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.2" customHeight="1" x14ac:dyDescent="0.25">
      <c r="A32" s="72">
        <v>1</v>
      </c>
      <c r="B32" s="72"/>
      <c r="C32" s="72"/>
      <c r="D32" s="72"/>
      <c r="E32" s="72"/>
      <c r="F32" s="72"/>
      <c r="G32" s="76" t="s">
        <v>137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62" t="s">
        <v>157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5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 x14ac:dyDescent="0.25">
      <c r="A41" s="72">
        <v>1</v>
      </c>
      <c r="B41" s="72"/>
      <c r="C41" s="72"/>
      <c r="D41" s="72"/>
      <c r="E41" s="72"/>
      <c r="F41" s="72"/>
      <c r="G41" s="76" t="s">
        <v>138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ht="13.2" customHeight="1" x14ac:dyDescent="0.25">
      <c r="A42" s="72">
        <v>2</v>
      </c>
      <c r="B42" s="72"/>
      <c r="C42" s="72"/>
      <c r="D42" s="72"/>
      <c r="E42" s="72"/>
      <c r="F42" s="72"/>
      <c r="G42" s="76" t="s">
        <v>139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3" t="s">
        <v>41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68" t="s">
        <v>28</v>
      </c>
      <c r="B46" s="68"/>
      <c r="C46" s="68"/>
      <c r="D46" s="80" t="s">
        <v>26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68"/>
      <c r="B47" s="68"/>
      <c r="C47" s="68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68">
        <v>1</v>
      </c>
      <c r="B48" s="68"/>
      <c r="C48" s="68"/>
      <c r="D48" s="86">
        <v>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72" t="s">
        <v>6</v>
      </c>
      <c r="B49" s="72"/>
      <c r="C49" s="72"/>
      <c r="D49" s="89" t="s">
        <v>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 t="s">
        <v>8</v>
      </c>
      <c r="AD49" s="92"/>
      <c r="AE49" s="92"/>
      <c r="AF49" s="92"/>
      <c r="AG49" s="92"/>
      <c r="AH49" s="92"/>
      <c r="AI49" s="92"/>
      <c r="AJ49" s="92"/>
      <c r="AK49" s="92" t="s">
        <v>9</v>
      </c>
      <c r="AL49" s="92"/>
      <c r="AM49" s="92"/>
      <c r="AN49" s="92"/>
      <c r="AO49" s="92"/>
      <c r="AP49" s="92"/>
      <c r="AQ49" s="92"/>
      <c r="AR49" s="92"/>
      <c r="AS49" s="93" t="s">
        <v>10</v>
      </c>
      <c r="AT49" s="92"/>
      <c r="AU49" s="92"/>
      <c r="AV49" s="92"/>
      <c r="AW49" s="92"/>
      <c r="AX49" s="92"/>
      <c r="AY49" s="92"/>
      <c r="AZ49" s="9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72">
        <v>1</v>
      </c>
      <c r="B50" s="72"/>
      <c r="C50" s="72"/>
      <c r="D50" s="76" t="s">
        <v>140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94">
        <v>96000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96000</v>
      </c>
      <c r="AT50" s="94"/>
      <c r="AU50" s="94"/>
      <c r="AV50" s="94"/>
      <c r="AW50" s="94"/>
      <c r="AX50" s="94"/>
      <c r="AY50" s="94"/>
      <c r="AZ50" s="94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72">
        <v>2</v>
      </c>
      <c r="B51" s="72"/>
      <c r="C51" s="72"/>
      <c r="D51" s="76" t="s">
        <v>265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94">
        <v>2603600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2603600</v>
      </c>
      <c r="AT51" s="94"/>
      <c r="AU51" s="94"/>
      <c r="AV51" s="94"/>
      <c r="AW51" s="94"/>
      <c r="AX51" s="94"/>
      <c r="AY51" s="94"/>
      <c r="AZ51" s="94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95"/>
      <c r="B52" s="95"/>
      <c r="C52" s="95"/>
      <c r="D52" s="96" t="s">
        <v>67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99">
        <v>2699600</v>
      </c>
      <c r="AD52" s="99"/>
      <c r="AE52" s="99"/>
      <c r="AF52" s="99"/>
      <c r="AG52" s="99"/>
      <c r="AH52" s="99"/>
      <c r="AI52" s="99"/>
      <c r="AJ52" s="99"/>
      <c r="AK52" s="99">
        <v>0</v>
      </c>
      <c r="AL52" s="99"/>
      <c r="AM52" s="99"/>
      <c r="AN52" s="99"/>
      <c r="AO52" s="99"/>
      <c r="AP52" s="99"/>
      <c r="AQ52" s="99"/>
      <c r="AR52" s="99"/>
      <c r="AS52" s="99">
        <f>AC52+AK52</f>
        <v>2699600</v>
      </c>
      <c r="AT52" s="99"/>
      <c r="AU52" s="99"/>
      <c r="AV52" s="99"/>
      <c r="AW52" s="99"/>
      <c r="AX52" s="99"/>
      <c r="AY52" s="99"/>
      <c r="AZ52" s="9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44" t="s">
        <v>42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79" ht="15" customHeight="1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68" t="s">
        <v>28</v>
      </c>
      <c r="B56" s="68"/>
      <c r="C56" s="68"/>
      <c r="D56" s="80" t="s">
        <v>34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8" t="s">
        <v>29</v>
      </c>
      <c r="AC56" s="68"/>
      <c r="AD56" s="68"/>
      <c r="AE56" s="68"/>
      <c r="AF56" s="68"/>
      <c r="AG56" s="68"/>
      <c r="AH56" s="68"/>
      <c r="AI56" s="68"/>
      <c r="AJ56" s="68" t="s">
        <v>30</v>
      </c>
      <c r="AK56" s="68"/>
      <c r="AL56" s="68"/>
      <c r="AM56" s="68"/>
      <c r="AN56" s="68"/>
      <c r="AO56" s="68"/>
      <c r="AP56" s="68"/>
      <c r="AQ56" s="68"/>
      <c r="AR56" s="68" t="s">
        <v>27</v>
      </c>
      <c r="AS56" s="68"/>
      <c r="AT56" s="68"/>
      <c r="AU56" s="68"/>
      <c r="AV56" s="68"/>
      <c r="AW56" s="68"/>
      <c r="AX56" s="68"/>
      <c r="AY56" s="68"/>
    </row>
    <row r="57" spans="1:79" ht="29.1" customHeight="1" x14ac:dyDescent="0.25">
      <c r="A57" s="68"/>
      <c r="B57" s="68"/>
      <c r="C57" s="68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79" ht="15.75" customHeight="1" x14ac:dyDescent="0.25">
      <c r="A58" s="68">
        <v>1</v>
      </c>
      <c r="B58" s="68"/>
      <c r="C58" s="68"/>
      <c r="D58" s="86">
        <v>2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79" ht="12.75" hidden="1" customHeight="1" x14ac:dyDescent="0.25">
      <c r="A59" s="72" t="s">
        <v>6</v>
      </c>
      <c r="B59" s="72"/>
      <c r="C59" s="72"/>
      <c r="D59" s="73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92" t="s">
        <v>8</v>
      </c>
      <c r="AC59" s="92"/>
      <c r="AD59" s="92"/>
      <c r="AE59" s="92"/>
      <c r="AF59" s="92"/>
      <c r="AG59" s="92"/>
      <c r="AH59" s="92"/>
      <c r="AI59" s="92"/>
      <c r="AJ59" s="92" t="s">
        <v>9</v>
      </c>
      <c r="AK59" s="92"/>
      <c r="AL59" s="92"/>
      <c r="AM59" s="92"/>
      <c r="AN59" s="92"/>
      <c r="AO59" s="92"/>
      <c r="AP59" s="92"/>
      <c r="AQ59" s="92"/>
      <c r="AR59" s="92" t="s">
        <v>10</v>
      </c>
      <c r="AS59" s="92"/>
      <c r="AT59" s="92"/>
      <c r="AU59" s="92"/>
      <c r="AV59" s="92"/>
      <c r="AW59" s="92"/>
      <c r="AX59" s="92"/>
      <c r="AY59" s="92"/>
      <c r="CA59" s="1" t="s">
        <v>15</v>
      </c>
    </row>
    <row r="60" spans="1:79" s="4" customFormat="1" ht="12.75" customHeight="1" x14ac:dyDescent="0.25">
      <c r="A60" s="95"/>
      <c r="B60" s="95"/>
      <c r="C60" s="95"/>
      <c r="D60" s="100" t="s">
        <v>27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>
        <f>AB60+AJ60</f>
        <v>0</v>
      </c>
      <c r="AS60" s="99"/>
      <c r="AT60" s="99"/>
      <c r="AU60" s="99"/>
      <c r="AV60" s="99"/>
      <c r="AW60" s="99"/>
      <c r="AX60" s="99"/>
      <c r="AY60" s="99"/>
      <c r="CA60" s="4" t="s">
        <v>16</v>
      </c>
    </row>
    <row r="62" spans="1:79" ht="15.75" customHeight="1" x14ac:dyDescent="0.25">
      <c r="A62" s="63" t="s">
        <v>43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5">
      <c r="A63" s="68" t="s">
        <v>28</v>
      </c>
      <c r="B63" s="68"/>
      <c r="C63" s="68"/>
      <c r="D63" s="68"/>
      <c r="E63" s="68"/>
      <c r="F63" s="68"/>
      <c r="G63" s="86" t="s">
        <v>44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86" t="s">
        <v>29</v>
      </c>
      <c r="AP63" s="87"/>
      <c r="AQ63" s="87"/>
      <c r="AR63" s="87"/>
      <c r="AS63" s="87"/>
      <c r="AT63" s="87"/>
      <c r="AU63" s="87"/>
      <c r="AV63" s="88"/>
      <c r="AW63" s="86" t="s">
        <v>30</v>
      </c>
      <c r="AX63" s="87"/>
      <c r="AY63" s="87"/>
      <c r="AZ63" s="87"/>
      <c r="BA63" s="87"/>
      <c r="BB63" s="87"/>
      <c r="BC63" s="87"/>
      <c r="BD63" s="88"/>
      <c r="BE63" s="86" t="s">
        <v>27</v>
      </c>
      <c r="BF63" s="87"/>
      <c r="BG63" s="87"/>
      <c r="BH63" s="87"/>
      <c r="BI63" s="87"/>
      <c r="BJ63" s="87"/>
      <c r="BK63" s="87"/>
      <c r="BL63" s="88"/>
    </row>
    <row r="64" spans="1:79" ht="15.75" customHeight="1" x14ac:dyDescent="0.25">
      <c r="A64" s="68">
        <v>1</v>
      </c>
      <c r="B64" s="68"/>
      <c r="C64" s="68"/>
      <c r="D64" s="68"/>
      <c r="E64" s="68"/>
      <c r="F64" s="68"/>
      <c r="G64" s="86">
        <v>2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 x14ac:dyDescent="0.25">
      <c r="A65" s="72" t="s">
        <v>33</v>
      </c>
      <c r="B65" s="72"/>
      <c r="C65" s="72"/>
      <c r="D65" s="72"/>
      <c r="E65" s="72"/>
      <c r="F65" s="72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2" t="s">
        <v>19</v>
      </c>
      <c r="AA65" s="72"/>
      <c r="AB65" s="72"/>
      <c r="AC65" s="72"/>
      <c r="AD65" s="72"/>
      <c r="AE65" s="103" t="s">
        <v>32</v>
      </c>
      <c r="AF65" s="103"/>
      <c r="AG65" s="103"/>
      <c r="AH65" s="103"/>
      <c r="AI65" s="103"/>
      <c r="AJ65" s="103"/>
      <c r="AK65" s="103"/>
      <c r="AL65" s="103"/>
      <c r="AM65" s="103"/>
      <c r="AN65" s="73"/>
      <c r="AO65" s="92" t="s">
        <v>8</v>
      </c>
      <c r="AP65" s="92"/>
      <c r="AQ65" s="92"/>
      <c r="AR65" s="92"/>
      <c r="AS65" s="92"/>
      <c r="AT65" s="92"/>
      <c r="AU65" s="92"/>
      <c r="AV65" s="92"/>
      <c r="AW65" s="92" t="s">
        <v>31</v>
      </c>
      <c r="AX65" s="92"/>
      <c r="AY65" s="92"/>
      <c r="AZ65" s="92"/>
      <c r="BA65" s="92"/>
      <c r="BB65" s="92"/>
      <c r="BC65" s="92"/>
      <c r="BD65" s="92"/>
      <c r="BE65" s="92" t="s">
        <v>10</v>
      </c>
      <c r="BF65" s="92"/>
      <c r="BG65" s="92"/>
      <c r="BH65" s="92"/>
      <c r="BI65" s="92"/>
      <c r="BJ65" s="92"/>
      <c r="BK65" s="92"/>
      <c r="BL65" s="92"/>
      <c r="CA65" s="1" t="s">
        <v>17</v>
      </c>
    </row>
    <row r="66" spans="1:79" s="4" customFormat="1" ht="12.75" customHeight="1" x14ac:dyDescent="0.25">
      <c r="A66" s="95">
        <v>0</v>
      </c>
      <c r="B66" s="95"/>
      <c r="C66" s="95"/>
      <c r="D66" s="95"/>
      <c r="E66" s="95"/>
      <c r="F66" s="95"/>
      <c r="G66" s="113" t="s">
        <v>68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16"/>
      <c r="AA66" s="116"/>
      <c r="AB66" s="116"/>
      <c r="AC66" s="116"/>
      <c r="AD66" s="116"/>
      <c r="AE66" s="117"/>
      <c r="AF66" s="117"/>
      <c r="AG66" s="117"/>
      <c r="AH66" s="117"/>
      <c r="AI66" s="117"/>
      <c r="AJ66" s="117"/>
      <c r="AK66" s="117"/>
      <c r="AL66" s="117"/>
      <c r="AM66" s="117"/>
      <c r="AN66" s="100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CA66" s="4" t="s">
        <v>18</v>
      </c>
    </row>
    <row r="67" spans="1:79" ht="26.4" customHeight="1" x14ac:dyDescent="0.25">
      <c r="A67" s="72">
        <v>1</v>
      </c>
      <c r="B67" s="72"/>
      <c r="C67" s="72"/>
      <c r="D67" s="72"/>
      <c r="E67" s="72"/>
      <c r="F67" s="72"/>
      <c r="G67" s="118" t="s">
        <v>141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3" t="s">
        <v>70</v>
      </c>
      <c r="AA67" s="93"/>
      <c r="AB67" s="93"/>
      <c r="AC67" s="93"/>
      <c r="AD67" s="93"/>
      <c r="AE67" s="118" t="s">
        <v>116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94">
        <v>1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f>AO67+AW67</f>
        <v>1</v>
      </c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72">
        <v>2</v>
      </c>
      <c r="B68" s="72"/>
      <c r="C68" s="72"/>
      <c r="D68" s="72"/>
      <c r="E68" s="72"/>
      <c r="F68" s="72"/>
      <c r="G68" s="118" t="s">
        <v>142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3" t="s">
        <v>84</v>
      </c>
      <c r="AA68" s="93"/>
      <c r="AB68" s="93"/>
      <c r="AC68" s="93"/>
      <c r="AD68" s="93"/>
      <c r="AE68" s="118" t="s">
        <v>73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94">
        <v>19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f>AO68+AW68</f>
        <v>19</v>
      </c>
      <c r="BF68" s="94"/>
      <c r="BG68" s="94"/>
      <c r="BH68" s="94"/>
      <c r="BI68" s="94"/>
      <c r="BJ68" s="94"/>
      <c r="BK68" s="94"/>
      <c r="BL68" s="94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23" t="s">
        <v>75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116"/>
      <c r="AA69" s="116"/>
      <c r="AB69" s="116"/>
      <c r="AC69" s="116"/>
      <c r="AD69" s="116"/>
      <c r="AE69" s="123"/>
      <c r="AF69" s="124"/>
      <c r="AG69" s="124"/>
      <c r="AH69" s="124"/>
      <c r="AI69" s="124"/>
      <c r="AJ69" s="124"/>
      <c r="AK69" s="124"/>
      <c r="AL69" s="124"/>
      <c r="AM69" s="124"/>
      <c r="AN69" s="125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52.8" customHeight="1" x14ac:dyDescent="0.25">
      <c r="A70" s="72">
        <v>3</v>
      </c>
      <c r="B70" s="72"/>
      <c r="C70" s="72"/>
      <c r="D70" s="72"/>
      <c r="E70" s="72"/>
      <c r="F70" s="72"/>
      <c r="G70" s="118" t="s">
        <v>143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3" t="s">
        <v>70</v>
      </c>
      <c r="AA70" s="93"/>
      <c r="AB70" s="93"/>
      <c r="AC70" s="93"/>
      <c r="AD70" s="93"/>
      <c r="AE70" s="118" t="s">
        <v>144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4">
        <v>20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f>AO70+AW70</f>
        <v>20</v>
      </c>
      <c r="BF70" s="94"/>
      <c r="BG70" s="94"/>
      <c r="BH70" s="94"/>
      <c r="BI70" s="94"/>
      <c r="BJ70" s="94"/>
      <c r="BK70" s="94"/>
      <c r="BL70" s="94"/>
    </row>
    <row r="71" spans="1:79" ht="39.6" customHeight="1" x14ac:dyDescent="0.25">
      <c r="A71" s="72">
        <v>4</v>
      </c>
      <c r="B71" s="72"/>
      <c r="C71" s="72"/>
      <c r="D71" s="72"/>
      <c r="E71" s="72"/>
      <c r="F71" s="72"/>
      <c r="G71" s="118" t="s">
        <v>145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3" t="s">
        <v>70</v>
      </c>
      <c r="AA71" s="93"/>
      <c r="AB71" s="93"/>
      <c r="AC71" s="93"/>
      <c r="AD71" s="93"/>
      <c r="AE71" s="118" t="s">
        <v>144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94">
        <v>3023</v>
      </c>
      <c r="AP71" s="94"/>
      <c r="AQ71" s="94"/>
      <c r="AR71" s="94"/>
      <c r="AS71" s="94"/>
      <c r="AT71" s="94"/>
      <c r="AU71" s="94"/>
      <c r="AV71" s="94"/>
      <c r="AW71" s="94">
        <v>0</v>
      </c>
      <c r="AX71" s="94"/>
      <c r="AY71" s="94"/>
      <c r="AZ71" s="94"/>
      <c r="BA71" s="94"/>
      <c r="BB71" s="94"/>
      <c r="BC71" s="94"/>
      <c r="BD71" s="94"/>
      <c r="BE71" s="94">
        <f>AO71+AW71</f>
        <v>3023</v>
      </c>
      <c r="BF71" s="94"/>
      <c r="BG71" s="94"/>
      <c r="BH71" s="94"/>
      <c r="BI71" s="94"/>
      <c r="BJ71" s="94"/>
      <c r="BK71" s="94"/>
      <c r="BL71" s="94"/>
    </row>
    <row r="72" spans="1:79" ht="39.6" customHeight="1" x14ac:dyDescent="0.25">
      <c r="A72" s="72">
        <v>5</v>
      </c>
      <c r="B72" s="72"/>
      <c r="C72" s="72"/>
      <c r="D72" s="72"/>
      <c r="E72" s="72"/>
      <c r="F72" s="72"/>
      <c r="G72" s="118" t="s">
        <v>146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3" t="s">
        <v>84</v>
      </c>
      <c r="AA72" s="93"/>
      <c r="AB72" s="93"/>
      <c r="AC72" s="93"/>
      <c r="AD72" s="93"/>
      <c r="AE72" s="118" t="s">
        <v>144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94">
        <v>17100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f>AO72+AW72</f>
        <v>17100</v>
      </c>
      <c r="BF72" s="94"/>
      <c r="BG72" s="94"/>
      <c r="BH72" s="94"/>
      <c r="BI72" s="94"/>
      <c r="BJ72" s="94"/>
      <c r="BK72" s="94"/>
      <c r="BL72" s="94"/>
    </row>
    <row r="73" spans="1:79" ht="26.4" customHeight="1" x14ac:dyDescent="0.25">
      <c r="A73" s="72">
        <v>6</v>
      </c>
      <c r="B73" s="72"/>
      <c r="C73" s="72"/>
      <c r="D73" s="72"/>
      <c r="E73" s="72"/>
      <c r="F73" s="72"/>
      <c r="G73" s="118" t="s">
        <v>147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93" t="s">
        <v>70</v>
      </c>
      <c r="AA73" s="93"/>
      <c r="AB73" s="93"/>
      <c r="AC73" s="93"/>
      <c r="AD73" s="93"/>
      <c r="AE73" s="118" t="s">
        <v>148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94">
        <v>30</v>
      </c>
      <c r="AP73" s="94"/>
      <c r="AQ73" s="94"/>
      <c r="AR73" s="94"/>
      <c r="AS73" s="94"/>
      <c r="AT73" s="94"/>
      <c r="AU73" s="94"/>
      <c r="AV73" s="94"/>
      <c r="AW73" s="94">
        <v>0</v>
      </c>
      <c r="AX73" s="94"/>
      <c r="AY73" s="94"/>
      <c r="AZ73" s="94"/>
      <c r="BA73" s="94"/>
      <c r="BB73" s="94"/>
      <c r="BC73" s="94"/>
      <c r="BD73" s="94"/>
      <c r="BE73" s="94">
        <f>AO73+AW73</f>
        <v>30</v>
      </c>
      <c r="BF73" s="94"/>
      <c r="BG73" s="94"/>
      <c r="BH73" s="94"/>
      <c r="BI73" s="94"/>
      <c r="BJ73" s="94"/>
      <c r="BK73" s="94"/>
      <c r="BL73" s="94"/>
    </row>
    <row r="74" spans="1:79" ht="26.4" customHeight="1" x14ac:dyDescent="0.25">
      <c r="A74" s="72">
        <v>7</v>
      </c>
      <c r="B74" s="72"/>
      <c r="C74" s="72"/>
      <c r="D74" s="72"/>
      <c r="E74" s="72"/>
      <c r="F74" s="72"/>
      <c r="G74" s="118" t="s">
        <v>149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3" t="s">
        <v>84</v>
      </c>
      <c r="AA74" s="93"/>
      <c r="AB74" s="93"/>
      <c r="AC74" s="93"/>
      <c r="AD74" s="93"/>
      <c r="AE74" s="118" t="s">
        <v>148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94">
        <v>400</v>
      </c>
      <c r="AP74" s="94"/>
      <c r="AQ74" s="94"/>
      <c r="AR74" s="94"/>
      <c r="AS74" s="94"/>
      <c r="AT74" s="94"/>
      <c r="AU74" s="94"/>
      <c r="AV74" s="94"/>
      <c r="AW74" s="94">
        <v>0</v>
      </c>
      <c r="AX74" s="94"/>
      <c r="AY74" s="94"/>
      <c r="AZ74" s="94"/>
      <c r="BA74" s="94"/>
      <c r="BB74" s="94"/>
      <c r="BC74" s="94"/>
      <c r="BD74" s="94"/>
      <c r="BE74" s="94">
        <f>AO74+AW74</f>
        <v>400</v>
      </c>
      <c r="BF74" s="94"/>
      <c r="BG74" s="94"/>
      <c r="BH74" s="94"/>
      <c r="BI74" s="94"/>
      <c r="BJ74" s="94"/>
      <c r="BK74" s="94"/>
      <c r="BL74" s="94"/>
    </row>
    <row r="75" spans="1:79" s="4" customFormat="1" ht="12.75" customHeight="1" x14ac:dyDescent="0.25">
      <c r="A75" s="95">
        <v>0</v>
      </c>
      <c r="B75" s="95"/>
      <c r="C75" s="95"/>
      <c r="D75" s="95"/>
      <c r="E75" s="95"/>
      <c r="F75" s="95"/>
      <c r="G75" s="123" t="s">
        <v>79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116"/>
      <c r="AA75" s="116"/>
      <c r="AB75" s="116"/>
      <c r="AC75" s="116"/>
      <c r="AD75" s="116"/>
      <c r="AE75" s="123"/>
      <c r="AF75" s="124"/>
      <c r="AG75" s="124"/>
      <c r="AH75" s="124"/>
      <c r="AI75" s="124"/>
      <c r="AJ75" s="124"/>
      <c r="AK75" s="124"/>
      <c r="AL75" s="124"/>
      <c r="AM75" s="124"/>
      <c r="AN75" s="125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</row>
    <row r="76" spans="1:79" ht="26.4" customHeight="1" x14ac:dyDescent="0.25">
      <c r="A76" s="72">
        <v>8</v>
      </c>
      <c r="B76" s="72"/>
      <c r="C76" s="72"/>
      <c r="D76" s="72"/>
      <c r="E76" s="72"/>
      <c r="F76" s="72"/>
      <c r="G76" s="118" t="s">
        <v>150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3" t="s">
        <v>81</v>
      </c>
      <c r="AA76" s="93"/>
      <c r="AB76" s="93"/>
      <c r="AC76" s="93"/>
      <c r="AD76" s="93"/>
      <c r="AE76" s="118" t="s">
        <v>82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94">
        <v>2699600</v>
      </c>
      <c r="AP76" s="94"/>
      <c r="AQ76" s="94"/>
      <c r="AR76" s="94"/>
      <c r="AS76" s="94"/>
      <c r="AT76" s="94"/>
      <c r="AU76" s="94"/>
      <c r="AV76" s="94"/>
      <c r="AW76" s="94">
        <v>0</v>
      </c>
      <c r="AX76" s="94"/>
      <c r="AY76" s="94"/>
      <c r="AZ76" s="94"/>
      <c r="BA76" s="94"/>
      <c r="BB76" s="94"/>
      <c r="BC76" s="94"/>
      <c r="BD76" s="94"/>
      <c r="BE76" s="94">
        <f t="shared" ref="BE76:BE83" si="0">AO76+AW76</f>
        <v>2699600</v>
      </c>
      <c r="BF76" s="94"/>
      <c r="BG76" s="94"/>
      <c r="BH76" s="94"/>
      <c r="BI76" s="94"/>
      <c r="BJ76" s="94"/>
      <c r="BK76" s="94"/>
      <c r="BL76" s="94"/>
    </row>
    <row r="77" spans="1:79" ht="26.4" customHeight="1" x14ac:dyDescent="0.25">
      <c r="A77" s="72">
        <v>9</v>
      </c>
      <c r="B77" s="72"/>
      <c r="C77" s="72"/>
      <c r="D77" s="72"/>
      <c r="E77" s="72"/>
      <c r="F77" s="72"/>
      <c r="G77" s="118" t="s">
        <v>151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93" t="s">
        <v>81</v>
      </c>
      <c r="AA77" s="93"/>
      <c r="AB77" s="93"/>
      <c r="AC77" s="93"/>
      <c r="AD77" s="93"/>
      <c r="AE77" s="118" t="s">
        <v>82</v>
      </c>
      <c r="AF77" s="119"/>
      <c r="AG77" s="119"/>
      <c r="AH77" s="119"/>
      <c r="AI77" s="119"/>
      <c r="AJ77" s="119"/>
      <c r="AK77" s="119"/>
      <c r="AL77" s="119"/>
      <c r="AM77" s="119"/>
      <c r="AN77" s="120"/>
      <c r="AO77" s="94">
        <v>3319.14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f t="shared" si="0"/>
        <v>3319.14</v>
      </c>
      <c r="BF77" s="94"/>
      <c r="BG77" s="94"/>
      <c r="BH77" s="94"/>
      <c r="BI77" s="94"/>
      <c r="BJ77" s="94"/>
      <c r="BK77" s="94"/>
      <c r="BL77" s="94"/>
    </row>
    <row r="78" spans="1:79" ht="26.4" customHeight="1" x14ac:dyDescent="0.25">
      <c r="A78" s="72">
        <v>10</v>
      </c>
      <c r="B78" s="72"/>
      <c r="C78" s="72"/>
      <c r="D78" s="72"/>
      <c r="E78" s="72"/>
      <c r="F78" s="72"/>
      <c r="G78" s="118" t="s">
        <v>152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93" t="s">
        <v>81</v>
      </c>
      <c r="AA78" s="93"/>
      <c r="AB78" s="93"/>
      <c r="AC78" s="93"/>
      <c r="AD78" s="93"/>
      <c r="AE78" s="118" t="s">
        <v>82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94">
        <v>245.25</v>
      </c>
      <c r="AP78" s="94"/>
      <c r="AQ78" s="94"/>
      <c r="AR78" s="94"/>
      <c r="AS78" s="94"/>
      <c r="AT78" s="94"/>
      <c r="AU78" s="94"/>
      <c r="AV78" s="94"/>
      <c r="AW78" s="94">
        <v>0</v>
      </c>
      <c r="AX78" s="94"/>
      <c r="AY78" s="94"/>
      <c r="AZ78" s="94"/>
      <c r="BA78" s="94"/>
      <c r="BB78" s="94"/>
      <c r="BC78" s="94"/>
      <c r="BD78" s="94"/>
      <c r="BE78" s="94">
        <f t="shared" si="0"/>
        <v>245.25</v>
      </c>
      <c r="BF78" s="94"/>
      <c r="BG78" s="94"/>
      <c r="BH78" s="94"/>
      <c r="BI78" s="94"/>
      <c r="BJ78" s="94"/>
      <c r="BK78" s="94"/>
      <c r="BL78" s="94"/>
    </row>
    <row r="79" spans="1:79" s="4" customFormat="1" ht="12.75" customHeight="1" x14ac:dyDescent="0.25">
      <c r="A79" s="95">
        <v>0</v>
      </c>
      <c r="B79" s="95"/>
      <c r="C79" s="95"/>
      <c r="D79" s="95"/>
      <c r="E79" s="95"/>
      <c r="F79" s="95"/>
      <c r="G79" s="123" t="s">
        <v>85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5"/>
      <c r="Z79" s="116"/>
      <c r="AA79" s="116"/>
      <c r="AB79" s="116"/>
      <c r="AC79" s="116"/>
      <c r="AD79" s="116"/>
      <c r="AE79" s="123"/>
      <c r="AF79" s="124"/>
      <c r="AG79" s="124"/>
      <c r="AH79" s="124"/>
      <c r="AI79" s="124"/>
      <c r="AJ79" s="124"/>
      <c r="AK79" s="124"/>
      <c r="AL79" s="124"/>
      <c r="AM79" s="124"/>
      <c r="AN79" s="125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>
        <f t="shared" si="0"/>
        <v>0</v>
      </c>
      <c r="BF79" s="99"/>
      <c r="BG79" s="99"/>
      <c r="BH79" s="99"/>
      <c r="BI79" s="99"/>
      <c r="BJ79" s="99"/>
      <c r="BK79" s="99"/>
      <c r="BL79" s="99"/>
    </row>
    <row r="80" spans="1:79" ht="52.8" customHeight="1" x14ac:dyDescent="0.25">
      <c r="A80" s="72">
        <v>11</v>
      </c>
      <c r="B80" s="72"/>
      <c r="C80" s="72"/>
      <c r="D80" s="72"/>
      <c r="E80" s="72"/>
      <c r="F80" s="72"/>
      <c r="G80" s="118" t="s">
        <v>153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93" t="s">
        <v>84</v>
      </c>
      <c r="AA80" s="93"/>
      <c r="AB80" s="93"/>
      <c r="AC80" s="93"/>
      <c r="AD80" s="93"/>
      <c r="AE80" s="118" t="s">
        <v>82</v>
      </c>
      <c r="AF80" s="119"/>
      <c r="AG80" s="119"/>
      <c r="AH80" s="119"/>
      <c r="AI80" s="119"/>
      <c r="AJ80" s="119"/>
      <c r="AK80" s="119"/>
      <c r="AL80" s="119"/>
      <c r="AM80" s="119"/>
      <c r="AN80" s="120"/>
      <c r="AO80" s="94">
        <v>52</v>
      </c>
      <c r="AP80" s="94"/>
      <c r="AQ80" s="94"/>
      <c r="AR80" s="94"/>
      <c r="AS80" s="94"/>
      <c r="AT80" s="94"/>
      <c r="AU80" s="94"/>
      <c r="AV80" s="94"/>
      <c r="AW80" s="94">
        <v>0</v>
      </c>
      <c r="AX80" s="94"/>
      <c r="AY80" s="94"/>
      <c r="AZ80" s="94"/>
      <c r="BA80" s="94"/>
      <c r="BB80" s="94"/>
      <c r="BC80" s="94"/>
      <c r="BD80" s="94"/>
      <c r="BE80" s="94">
        <f t="shared" si="0"/>
        <v>52</v>
      </c>
      <c r="BF80" s="94"/>
      <c r="BG80" s="94"/>
      <c r="BH80" s="94"/>
      <c r="BI80" s="94"/>
      <c r="BJ80" s="94"/>
      <c r="BK80" s="94"/>
      <c r="BL80" s="94"/>
    </row>
    <row r="81" spans="1:64" ht="39.6" customHeight="1" x14ac:dyDescent="0.25">
      <c r="A81" s="72">
        <v>12</v>
      </c>
      <c r="B81" s="72"/>
      <c r="C81" s="72"/>
      <c r="D81" s="72"/>
      <c r="E81" s="72"/>
      <c r="F81" s="72"/>
      <c r="G81" s="118" t="s">
        <v>154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93" t="s">
        <v>84</v>
      </c>
      <c r="AA81" s="93"/>
      <c r="AB81" s="93"/>
      <c r="AC81" s="93"/>
      <c r="AD81" s="93"/>
      <c r="AE81" s="118" t="s">
        <v>82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94">
        <v>90</v>
      </c>
      <c r="AP81" s="94"/>
      <c r="AQ81" s="94"/>
      <c r="AR81" s="94"/>
      <c r="AS81" s="94"/>
      <c r="AT81" s="94"/>
      <c r="AU81" s="94"/>
      <c r="AV81" s="94"/>
      <c r="AW81" s="94">
        <v>0</v>
      </c>
      <c r="AX81" s="94"/>
      <c r="AY81" s="94"/>
      <c r="AZ81" s="94"/>
      <c r="BA81" s="94"/>
      <c r="BB81" s="94"/>
      <c r="BC81" s="94"/>
      <c r="BD81" s="94"/>
      <c r="BE81" s="94">
        <f t="shared" si="0"/>
        <v>90</v>
      </c>
      <c r="BF81" s="94"/>
      <c r="BG81" s="94"/>
      <c r="BH81" s="94"/>
      <c r="BI81" s="94"/>
      <c r="BJ81" s="94"/>
      <c r="BK81" s="94"/>
      <c r="BL81" s="94"/>
    </row>
    <row r="82" spans="1:64" ht="26.4" customHeight="1" x14ac:dyDescent="0.25">
      <c r="A82" s="72">
        <v>13</v>
      </c>
      <c r="B82" s="72"/>
      <c r="C82" s="72"/>
      <c r="D82" s="72"/>
      <c r="E82" s="72"/>
      <c r="F82" s="72"/>
      <c r="G82" s="118" t="s">
        <v>155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93" t="s">
        <v>87</v>
      </c>
      <c r="AA82" s="93"/>
      <c r="AB82" s="93"/>
      <c r="AC82" s="93"/>
      <c r="AD82" s="93"/>
      <c r="AE82" s="118" t="s">
        <v>82</v>
      </c>
      <c r="AF82" s="119"/>
      <c r="AG82" s="119"/>
      <c r="AH82" s="119"/>
      <c r="AI82" s="119"/>
      <c r="AJ82" s="119"/>
      <c r="AK82" s="119"/>
      <c r="AL82" s="119"/>
      <c r="AM82" s="119"/>
      <c r="AN82" s="120"/>
      <c r="AO82" s="94">
        <v>82</v>
      </c>
      <c r="AP82" s="94"/>
      <c r="AQ82" s="94"/>
      <c r="AR82" s="94"/>
      <c r="AS82" s="94"/>
      <c r="AT82" s="94"/>
      <c r="AU82" s="94"/>
      <c r="AV82" s="94"/>
      <c r="AW82" s="94">
        <v>0</v>
      </c>
      <c r="AX82" s="94"/>
      <c r="AY82" s="94"/>
      <c r="AZ82" s="94"/>
      <c r="BA82" s="94"/>
      <c r="BB82" s="94"/>
      <c r="BC82" s="94"/>
      <c r="BD82" s="94"/>
      <c r="BE82" s="94">
        <f t="shared" si="0"/>
        <v>82</v>
      </c>
      <c r="BF82" s="94"/>
      <c r="BG82" s="94"/>
      <c r="BH82" s="94"/>
      <c r="BI82" s="94"/>
      <c r="BJ82" s="94"/>
      <c r="BK82" s="94"/>
      <c r="BL82" s="94"/>
    </row>
    <row r="83" spans="1:64" ht="39.6" customHeight="1" x14ac:dyDescent="0.25">
      <c r="A83" s="72">
        <v>14</v>
      </c>
      <c r="B83" s="72"/>
      <c r="C83" s="72"/>
      <c r="D83" s="72"/>
      <c r="E83" s="72"/>
      <c r="F83" s="72"/>
      <c r="G83" s="118" t="s">
        <v>156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93" t="s">
        <v>87</v>
      </c>
      <c r="AA83" s="93"/>
      <c r="AB83" s="93"/>
      <c r="AC83" s="93"/>
      <c r="AD83" s="93"/>
      <c r="AE83" s="118" t="s">
        <v>82</v>
      </c>
      <c r="AF83" s="119"/>
      <c r="AG83" s="119"/>
      <c r="AH83" s="119"/>
      <c r="AI83" s="119"/>
      <c r="AJ83" s="119"/>
      <c r="AK83" s="119"/>
      <c r="AL83" s="119"/>
      <c r="AM83" s="119"/>
      <c r="AN83" s="120"/>
      <c r="AO83" s="94">
        <v>118</v>
      </c>
      <c r="AP83" s="94"/>
      <c r="AQ83" s="94"/>
      <c r="AR83" s="94"/>
      <c r="AS83" s="94"/>
      <c r="AT83" s="94"/>
      <c r="AU83" s="94"/>
      <c r="AV83" s="94"/>
      <c r="AW83" s="94">
        <v>0</v>
      </c>
      <c r="AX83" s="94"/>
      <c r="AY83" s="94"/>
      <c r="AZ83" s="94"/>
      <c r="BA83" s="94"/>
      <c r="BB83" s="94"/>
      <c r="BC83" s="94"/>
      <c r="BD83" s="94"/>
      <c r="BE83" s="94">
        <f t="shared" si="0"/>
        <v>118</v>
      </c>
      <c r="BF83" s="94"/>
      <c r="BG83" s="94"/>
      <c r="BH83" s="94"/>
      <c r="BI83" s="94"/>
      <c r="BJ83" s="94"/>
      <c r="BK83" s="94"/>
      <c r="BL83" s="94"/>
    </row>
    <row r="84" spans="1:64" x14ac:dyDescent="0.2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33.6" customHeight="1" x14ac:dyDescent="0.25">
      <c r="A86" s="107" t="s">
        <v>262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5"/>
      <c r="AO86" s="110" t="s">
        <v>263</v>
      </c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</row>
    <row r="87" spans="1:64" x14ac:dyDescent="0.25">
      <c r="W87" s="105" t="s">
        <v>5</v>
      </c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O87" s="105" t="s">
        <v>52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64" ht="15.75" customHeight="1" x14ac:dyDescent="0.25">
      <c r="A88" s="112" t="s">
        <v>3</v>
      </c>
      <c r="B88" s="112"/>
      <c r="C88" s="112"/>
      <c r="D88" s="112"/>
      <c r="E88" s="112"/>
      <c r="F88" s="112"/>
    </row>
    <row r="89" spans="1:64" ht="13.2" customHeight="1" x14ac:dyDescent="0.25">
      <c r="A89" s="45" t="s">
        <v>95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1:64" x14ac:dyDescent="0.25">
      <c r="A90" s="106" t="s">
        <v>47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ht="10.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 x14ac:dyDescent="0.25">
      <c r="A92" s="107" t="s">
        <v>94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5"/>
      <c r="AO92" s="57" t="s">
        <v>96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64" x14ac:dyDescent="0.25">
      <c r="W93" s="105" t="s">
        <v>5</v>
      </c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O93" s="105" t="s">
        <v>52</v>
      </c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</row>
    <row r="94" spans="1:64" x14ac:dyDescent="0.25">
      <c r="A94" s="104"/>
      <c r="B94" s="104"/>
      <c r="C94" s="104"/>
      <c r="D94" s="104"/>
      <c r="E94" s="104"/>
      <c r="F94" s="104"/>
      <c r="G94" s="104"/>
      <c r="H94" s="104"/>
    </row>
    <row r="95" spans="1:64" x14ac:dyDescent="0.25">
      <c r="A95" s="105" t="s">
        <v>45</v>
      </c>
      <c r="B95" s="105"/>
      <c r="C95" s="105"/>
      <c r="D95" s="105"/>
      <c r="E95" s="105"/>
      <c r="F95" s="105"/>
      <c r="G95" s="105"/>
      <c r="H95" s="105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5">
      <c r="A96" s="24" t="s">
        <v>46</v>
      </c>
    </row>
  </sheetData>
  <mergeCells count="281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4:H94"/>
    <mergeCell ref="A95:H95"/>
    <mergeCell ref="A42:F42"/>
    <mergeCell ref="G42:BL42"/>
    <mergeCell ref="A51:C51"/>
    <mergeCell ref="D51:AB51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5:BL65"/>
    <mergeCell ref="BE67:BL67"/>
    <mergeCell ref="A68:F68"/>
    <mergeCell ref="G68:Y68"/>
    <mergeCell ref="Z68:AD68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180" priority="40" stopIfTrue="1" operator="equal">
      <formula>$G65</formula>
    </cfRule>
  </conditionalFormatting>
  <conditionalFormatting sqref="D50">
    <cfRule type="cellIs" dxfId="179" priority="41" stopIfTrue="1" operator="equal">
      <formula>$D49</formula>
    </cfRule>
  </conditionalFormatting>
  <conditionalFormatting sqref="A66:F66">
    <cfRule type="cellIs" dxfId="178" priority="42" stopIfTrue="1" operator="equal">
      <formula>0</formula>
    </cfRule>
  </conditionalFormatting>
  <conditionalFormatting sqref="D51">
    <cfRule type="cellIs" dxfId="177" priority="39" stopIfTrue="1" operator="equal">
      <formula>$D50</formula>
    </cfRule>
  </conditionalFormatting>
  <conditionalFormatting sqref="D52">
    <cfRule type="cellIs" dxfId="176" priority="38" stopIfTrue="1" operator="equal">
      <formula>$D51</formula>
    </cfRule>
  </conditionalFormatting>
  <conditionalFormatting sqref="G67">
    <cfRule type="cellIs" dxfId="175" priority="35" stopIfTrue="1" operator="equal">
      <formula>$G66</formula>
    </cfRule>
  </conditionalFormatting>
  <conditionalFormatting sqref="A67:F67">
    <cfRule type="cellIs" dxfId="174" priority="36" stopIfTrue="1" operator="equal">
      <formula>0</formula>
    </cfRule>
  </conditionalFormatting>
  <conditionalFormatting sqref="G68">
    <cfRule type="cellIs" dxfId="173" priority="33" stopIfTrue="1" operator="equal">
      <formula>$G67</formula>
    </cfRule>
  </conditionalFormatting>
  <conditionalFormatting sqref="A68:F68">
    <cfRule type="cellIs" dxfId="172" priority="34" stopIfTrue="1" operator="equal">
      <formula>0</formula>
    </cfRule>
  </conditionalFormatting>
  <conditionalFormatting sqref="G69">
    <cfRule type="cellIs" dxfId="171" priority="31" stopIfTrue="1" operator="equal">
      <formula>$G68</formula>
    </cfRule>
  </conditionalFormatting>
  <conditionalFormatting sqref="A69:F69">
    <cfRule type="cellIs" dxfId="170" priority="32" stopIfTrue="1" operator="equal">
      <formula>0</formula>
    </cfRule>
  </conditionalFormatting>
  <conditionalFormatting sqref="G70">
    <cfRule type="cellIs" dxfId="169" priority="29" stopIfTrue="1" operator="equal">
      <formula>$G69</formula>
    </cfRule>
  </conditionalFormatting>
  <conditionalFormatting sqref="A70:F70">
    <cfRule type="cellIs" dxfId="168" priority="30" stopIfTrue="1" operator="equal">
      <formula>0</formula>
    </cfRule>
  </conditionalFormatting>
  <conditionalFormatting sqref="G71">
    <cfRule type="cellIs" dxfId="167" priority="27" stopIfTrue="1" operator="equal">
      <formula>$G70</formula>
    </cfRule>
  </conditionalFormatting>
  <conditionalFormatting sqref="A71:F71">
    <cfRule type="cellIs" dxfId="166" priority="28" stopIfTrue="1" operator="equal">
      <formula>0</formula>
    </cfRule>
  </conditionalFormatting>
  <conditionalFormatting sqref="G72">
    <cfRule type="cellIs" dxfId="165" priority="25" stopIfTrue="1" operator="equal">
      <formula>$G71</formula>
    </cfRule>
  </conditionalFormatting>
  <conditionalFormatting sqref="A72:F72">
    <cfRule type="cellIs" dxfId="164" priority="26" stopIfTrue="1" operator="equal">
      <formula>0</formula>
    </cfRule>
  </conditionalFormatting>
  <conditionalFormatting sqref="G73">
    <cfRule type="cellIs" dxfId="163" priority="23" stopIfTrue="1" operator="equal">
      <formula>$G72</formula>
    </cfRule>
  </conditionalFormatting>
  <conditionalFormatting sqref="A73:F73">
    <cfRule type="cellIs" dxfId="162" priority="24" stopIfTrue="1" operator="equal">
      <formula>0</formula>
    </cfRule>
  </conditionalFormatting>
  <conditionalFormatting sqref="G74">
    <cfRule type="cellIs" dxfId="161" priority="21" stopIfTrue="1" operator="equal">
      <formula>$G73</formula>
    </cfRule>
  </conditionalFormatting>
  <conditionalFormatting sqref="A74:F74">
    <cfRule type="cellIs" dxfId="160" priority="22" stopIfTrue="1" operator="equal">
      <formula>0</formula>
    </cfRule>
  </conditionalFormatting>
  <conditionalFormatting sqref="G75">
    <cfRule type="cellIs" dxfId="159" priority="19" stopIfTrue="1" operator="equal">
      <formula>$G74</formula>
    </cfRule>
  </conditionalFormatting>
  <conditionalFormatting sqref="A75:F75">
    <cfRule type="cellIs" dxfId="158" priority="20" stopIfTrue="1" operator="equal">
      <formula>0</formula>
    </cfRule>
  </conditionalFormatting>
  <conditionalFormatting sqref="G76">
    <cfRule type="cellIs" dxfId="157" priority="17" stopIfTrue="1" operator="equal">
      <formula>$G75</formula>
    </cfRule>
  </conditionalFormatting>
  <conditionalFormatting sqref="A76:F76">
    <cfRule type="cellIs" dxfId="156" priority="18" stopIfTrue="1" operator="equal">
      <formula>0</formula>
    </cfRule>
  </conditionalFormatting>
  <conditionalFormatting sqref="G77">
    <cfRule type="cellIs" dxfId="155" priority="15" stopIfTrue="1" operator="equal">
      <formula>$G76</formula>
    </cfRule>
  </conditionalFormatting>
  <conditionalFormatting sqref="A77:F77">
    <cfRule type="cellIs" dxfId="154" priority="16" stopIfTrue="1" operator="equal">
      <formula>0</formula>
    </cfRule>
  </conditionalFormatting>
  <conditionalFormatting sqref="G78">
    <cfRule type="cellIs" dxfId="153" priority="13" stopIfTrue="1" operator="equal">
      <formula>$G77</formula>
    </cfRule>
  </conditionalFormatting>
  <conditionalFormatting sqref="A78:F78">
    <cfRule type="cellIs" dxfId="152" priority="14" stopIfTrue="1" operator="equal">
      <formula>0</formula>
    </cfRule>
  </conditionalFormatting>
  <conditionalFormatting sqref="G79">
    <cfRule type="cellIs" dxfId="151" priority="11" stopIfTrue="1" operator="equal">
      <formula>$G78</formula>
    </cfRule>
  </conditionalFormatting>
  <conditionalFormatting sqref="A79:F79">
    <cfRule type="cellIs" dxfId="150" priority="12" stopIfTrue="1" operator="equal">
      <formula>0</formula>
    </cfRule>
  </conditionalFormatting>
  <conditionalFormatting sqref="G80">
    <cfRule type="cellIs" dxfId="149" priority="9" stopIfTrue="1" operator="equal">
      <formula>$G79</formula>
    </cfRule>
  </conditionalFormatting>
  <conditionalFormatting sqref="A80:F80">
    <cfRule type="cellIs" dxfId="148" priority="10" stopIfTrue="1" operator="equal">
      <formula>0</formula>
    </cfRule>
  </conditionalFormatting>
  <conditionalFormatting sqref="G81">
    <cfRule type="cellIs" dxfId="147" priority="7" stopIfTrue="1" operator="equal">
      <formula>$G80</formula>
    </cfRule>
  </conditionalFormatting>
  <conditionalFormatting sqref="A81:F81">
    <cfRule type="cellIs" dxfId="146" priority="8" stopIfTrue="1" operator="equal">
      <formula>0</formula>
    </cfRule>
  </conditionalFormatting>
  <conditionalFormatting sqref="G82">
    <cfRule type="cellIs" dxfId="145" priority="5" stopIfTrue="1" operator="equal">
      <formula>$G81</formula>
    </cfRule>
  </conditionalFormatting>
  <conditionalFormatting sqref="A82:F82">
    <cfRule type="cellIs" dxfId="144" priority="6" stopIfTrue="1" operator="equal">
      <formula>0</formula>
    </cfRule>
  </conditionalFormatting>
  <conditionalFormatting sqref="G83">
    <cfRule type="cellIs" dxfId="143" priority="3" stopIfTrue="1" operator="equal">
      <formula>$G82</formula>
    </cfRule>
  </conditionalFormatting>
  <conditionalFormatting sqref="A83:F83">
    <cfRule type="cellIs" dxfId="142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0"/>
  <sheetViews>
    <sheetView tabSelected="1" zoomScaleNormal="100" zoomScaleSheetLayoutView="100" workbookViewId="0">
      <selection activeCell="A35" sqref="A35:BL3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 x14ac:dyDescent="0.25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 x14ac:dyDescent="0.25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5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5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5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3.2" customHeight="1" x14ac:dyDescent="0.25">
      <c r="AO7" s="56">
        <v>44342</v>
      </c>
      <c r="AP7" s="46"/>
      <c r="AQ7" s="46"/>
      <c r="AR7" s="46"/>
      <c r="AS7" s="46"/>
      <c r="AT7" s="46"/>
      <c r="AU7" s="46"/>
      <c r="AV7" s="1" t="s">
        <v>63</v>
      </c>
      <c r="AW7" s="57">
        <v>125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93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30" customHeight="1" x14ac:dyDescent="0.25">
      <c r="A19" s="25" t="s">
        <v>54</v>
      </c>
      <c r="B19" s="53" t="s">
        <v>250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251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163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220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26618300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22230700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4387600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3.6" customHeight="1" x14ac:dyDescent="0.25">
      <c r="A26" s="62" t="s">
        <v>270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5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.2" customHeight="1" x14ac:dyDescent="0.25">
      <c r="A32" s="72">
        <v>1</v>
      </c>
      <c r="B32" s="72"/>
      <c r="C32" s="72"/>
      <c r="D32" s="72"/>
      <c r="E32" s="72"/>
      <c r="F32" s="72"/>
      <c r="G32" s="76" t="s">
        <v>164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62" t="s">
        <v>164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5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26.4" customHeight="1" x14ac:dyDescent="0.25">
      <c r="A41" s="72">
        <v>1</v>
      </c>
      <c r="B41" s="72"/>
      <c r="C41" s="72"/>
      <c r="D41" s="72"/>
      <c r="E41" s="72"/>
      <c r="F41" s="72"/>
      <c r="G41" s="76" t="s">
        <v>165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ht="13.2" customHeight="1" x14ac:dyDescent="0.25">
      <c r="A42" s="72">
        <v>2</v>
      </c>
      <c r="B42" s="72"/>
      <c r="C42" s="72"/>
      <c r="D42" s="72"/>
      <c r="E42" s="72"/>
      <c r="F42" s="72"/>
      <c r="G42" s="76" t="s">
        <v>166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79" ht="13.2" customHeight="1" x14ac:dyDescent="0.25">
      <c r="A43" s="72">
        <v>3</v>
      </c>
      <c r="B43" s="72"/>
      <c r="C43" s="72"/>
      <c r="D43" s="72"/>
      <c r="E43" s="72"/>
      <c r="F43" s="72"/>
      <c r="G43" s="76" t="s">
        <v>167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8"/>
    </row>
    <row r="44" spans="1:79" ht="13.2" customHeight="1" x14ac:dyDescent="0.25">
      <c r="A44" s="72">
        <v>4</v>
      </c>
      <c r="B44" s="72"/>
      <c r="C44" s="72"/>
      <c r="D44" s="72"/>
      <c r="E44" s="72"/>
      <c r="F44" s="72"/>
      <c r="G44" s="76" t="s">
        <v>168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8"/>
    </row>
    <row r="45" spans="1:79" ht="13.2" customHeight="1" x14ac:dyDescent="0.25">
      <c r="A45" s="72">
        <v>5</v>
      </c>
      <c r="B45" s="72"/>
      <c r="C45" s="72"/>
      <c r="D45" s="72"/>
      <c r="E45" s="72"/>
      <c r="F45" s="72"/>
      <c r="G45" s="76" t="s">
        <v>169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8"/>
    </row>
    <row r="46" spans="1:79" ht="26.4" customHeight="1" x14ac:dyDescent="0.25">
      <c r="A46" s="72">
        <v>6</v>
      </c>
      <c r="B46" s="72"/>
      <c r="C46" s="72"/>
      <c r="D46" s="72"/>
      <c r="E46" s="72"/>
      <c r="F46" s="72"/>
      <c r="G46" s="76" t="s">
        <v>170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8"/>
    </row>
    <row r="47" spans="1:79" ht="13.2" customHeight="1" x14ac:dyDescent="0.25">
      <c r="A47" s="72">
        <v>7</v>
      </c>
      <c r="B47" s="72"/>
      <c r="C47" s="72"/>
      <c r="D47" s="72"/>
      <c r="E47" s="72"/>
      <c r="F47" s="72"/>
      <c r="G47" s="76" t="s">
        <v>171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8"/>
    </row>
    <row r="48" spans="1:79" ht="26.4" customHeight="1" x14ac:dyDescent="0.25">
      <c r="A48" s="72">
        <v>8</v>
      </c>
      <c r="B48" s="72"/>
      <c r="C48" s="72"/>
      <c r="D48" s="72"/>
      <c r="E48" s="72"/>
      <c r="F48" s="72"/>
      <c r="G48" s="76" t="s">
        <v>172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8"/>
    </row>
    <row r="49" spans="1:64" ht="13.2" customHeight="1" x14ac:dyDescent="0.25">
      <c r="A49" s="72">
        <v>9</v>
      </c>
      <c r="B49" s="72"/>
      <c r="C49" s="72"/>
      <c r="D49" s="72"/>
      <c r="E49" s="72"/>
      <c r="F49" s="72"/>
      <c r="G49" s="76" t="s">
        <v>173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8"/>
    </row>
    <row r="50" spans="1:64" ht="13.2" customHeight="1" x14ac:dyDescent="0.25">
      <c r="A50" s="72">
        <v>10</v>
      </c>
      <c r="B50" s="72"/>
      <c r="C50" s="72"/>
      <c r="D50" s="72"/>
      <c r="E50" s="72"/>
      <c r="F50" s="72"/>
      <c r="G50" s="76" t="s">
        <v>174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8"/>
    </row>
    <row r="51" spans="1:64" ht="13.2" customHeight="1" x14ac:dyDescent="0.25">
      <c r="A51" s="72">
        <v>11</v>
      </c>
      <c r="B51" s="72"/>
      <c r="C51" s="72"/>
      <c r="D51" s="72"/>
      <c r="E51" s="72"/>
      <c r="F51" s="72"/>
      <c r="G51" s="76" t="s">
        <v>175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8"/>
    </row>
    <row r="52" spans="1:64" ht="13.2" customHeight="1" x14ac:dyDescent="0.25">
      <c r="A52" s="72">
        <v>12</v>
      </c>
      <c r="B52" s="72"/>
      <c r="C52" s="72"/>
      <c r="D52" s="72"/>
      <c r="E52" s="72"/>
      <c r="F52" s="72"/>
      <c r="G52" s="76" t="s">
        <v>176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8"/>
    </row>
    <row r="53" spans="1:64" ht="13.2" customHeight="1" x14ac:dyDescent="0.25">
      <c r="A53" s="72">
        <v>13</v>
      </c>
      <c r="B53" s="72"/>
      <c r="C53" s="72"/>
      <c r="D53" s="72"/>
      <c r="E53" s="72"/>
      <c r="F53" s="72"/>
      <c r="G53" s="76" t="s">
        <v>177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8"/>
    </row>
    <row r="54" spans="1:64" ht="13.2" customHeight="1" x14ac:dyDescent="0.25">
      <c r="A54" s="72">
        <v>14</v>
      </c>
      <c r="B54" s="72"/>
      <c r="C54" s="72"/>
      <c r="D54" s="72"/>
      <c r="E54" s="72"/>
      <c r="F54" s="72"/>
      <c r="G54" s="76" t="s">
        <v>178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8"/>
    </row>
    <row r="55" spans="1:64" ht="13.2" customHeight="1" x14ac:dyDescent="0.25">
      <c r="A55" s="72">
        <v>15</v>
      </c>
      <c r="B55" s="72"/>
      <c r="C55" s="72"/>
      <c r="D55" s="72"/>
      <c r="E55" s="72"/>
      <c r="F55" s="72"/>
      <c r="G55" s="76" t="s">
        <v>179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8"/>
    </row>
    <row r="56" spans="1:64" ht="13.2" customHeight="1" x14ac:dyDescent="0.25">
      <c r="A56" s="72">
        <v>16</v>
      </c>
      <c r="B56" s="72"/>
      <c r="C56" s="72"/>
      <c r="D56" s="72"/>
      <c r="E56" s="72"/>
      <c r="F56" s="72"/>
      <c r="G56" s="76" t="s">
        <v>180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8"/>
    </row>
    <row r="57" spans="1:64" ht="13.2" customHeight="1" x14ac:dyDescent="0.25">
      <c r="A57" s="72">
        <v>17</v>
      </c>
      <c r="B57" s="72"/>
      <c r="C57" s="72"/>
      <c r="D57" s="72"/>
      <c r="E57" s="72"/>
      <c r="F57" s="72"/>
      <c r="G57" s="76" t="s">
        <v>181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8"/>
    </row>
    <row r="58" spans="1:64" ht="13.2" customHeight="1" x14ac:dyDescent="0.25">
      <c r="A58" s="72">
        <v>18</v>
      </c>
      <c r="B58" s="72"/>
      <c r="C58" s="72"/>
      <c r="D58" s="72"/>
      <c r="E58" s="72"/>
      <c r="F58" s="72"/>
      <c r="G58" s="76" t="s">
        <v>182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8"/>
    </row>
    <row r="59" spans="1:64" ht="13.2" customHeight="1" x14ac:dyDescent="0.25">
      <c r="A59" s="72">
        <v>19</v>
      </c>
      <c r="B59" s="72"/>
      <c r="C59" s="72"/>
      <c r="D59" s="72"/>
      <c r="E59" s="72"/>
      <c r="F59" s="72"/>
      <c r="G59" s="76" t="s">
        <v>183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8"/>
    </row>
    <row r="60" spans="1:64" ht="13.2" customHeight="1" x14ac:dyDescent="0.25">
      <c r="A60" s="72">
        <v>20</v>
      </c>
      <c r="B60" s="72"/>
      <c r="C60" s="72"/>
      <c r="D60" s="72"/>
      <c r="E60" s="72"/>
      <c r="F60" s="72"/>
      <c r="G60" s="76" t="s">
        <v>184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8"/>
    </row>
    <row r="61" spans="1:64" ht="13.2" customHeight="1" x14ac:dyDescent="0.25">
      <c r="A61" s="72">
        <v>21</v>
      </c>
      <c r="B61" s="72"/>
      <c r="C61" s="72"/>
      <c r="D61" s="72"/>
      <c r="E61" s="72"/>
      <c r="F61" s="72"/>
      <c r="G61" s="76" t="s">
        <v>185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8"/>
    </row>
    <row r="62" spans="1:64" ht="13.2" customHeight="1" x14ac:dyDescent="0.25">
      <c r="A62" s="72">
        <v>22</v>
      </c>
      <c r="B62" s="72"/>
      <c r="C62" s="72"/>
      <c r="D62" s="72"/>
      <c r="E62" s="72"/>
      <c r="F62" s="72"/>
      <c r="G62" s="76" t="s">
        <v>186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8"/>
    </row>
    <row r="63" spans="1:64" ht="13.2" customHeight="1" x14ac:dyDescent="0.25">
      <c r="A63" s="72">
        <v>23</v>
      </c>
      <c r="B63" s="72"/>
      <c r="C63" s="72"/>
      <c r="D63" s="72"/>
      <c r="E63" s="72"/>
      <c r="F63" s="72"/>
      <c r="G63" s="76" t="s">
        <v>187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8"/>
    </row>
    <row r="64" spans="1:64" ht="13.2" customHeight="1" x14ac:dyDescent="0.25">
      <c r="A64" s="72">
        <v>24</v>
      </c>
      <c r="B64" s="72"/>
      <c r="C64" s="72"/>
      <c r="D64" s="72"/>
      <c r="E64" s="72"/>
      <c r="F64" s="72"/>
      <c r="G64" s="76" t="s">
        <v>188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8"/>
    </row>
    <row r="65" spans="1:64" ht="13.2" customHeight="1" x14ac:dyDescent="0.25">
      <c r="A65" s="72">
        <v>25</v>
      </c>
      <c r="B65" s="72"/>
      <c r="C65" s="72"/>
      <c r="D65" s="72"/>
      <c r="E65" s="72"/>
      <c r="F65" s="72"/>
      <c r="G65" s="76" t="s">
        <v>189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8"/>
    </row>
    <row r="66" spans="1:64" ht="13.2" customHeight="1" x14ac:dyDescent="0.25">
      <c r="A66" s="72">
        <v>26</v>
      </c>
      <c r="B66" s="72"/>
      <c r="C66" s="72"/>
      <c r="D66" s="72"/>
      <c r="E66" s="72"/>
      <c r="F66" s="72"/>
      <c r="G66" s="76" t="s">
        <v>190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8"/>
    </row>
    <row r="67" spans="1:64" ht="13.2" customHeight="1" x14ac:dyDescent="0.25">
      <c r="A67" s="72">
        <v>27</v>
      </c>
      <c r="B67" s="72"/>
      <c r="C67" s="72"/>
      <c r="D67" s="72"/>
      <c r="E67" s="72"/>
      <c r="F67" s="72"/>
      <c r="G67" s="76" t="s">
        <v>191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8"/>
    </row>
    <row r="68" spans="1:64" ht="13.2" customHeight="1" x14ac:dyDescent="0.25">
      <c r="A68" s="72">
        <v>28</v>
      </c>
      <c r="B68" s="72"/>
      <c r="C68" s="72"/>
      <c r="D68" s="72"/>
      <c r="E68" s="72"/>
      <c r="F68" s="72"/>
      <c r="G68" s="76" t="s">
        <v>192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8"/>
    </row>
    <row r="69" spans="1:64" ht="26.4" customHeight="1" x14ac:dyDescent="0.25">
      <c r="A69" s="72">
        <v>29</v>
      </c>
      <c r="B69" s="72"/>
      <c r="C69" s="72"/>
      <c r="D69" s="72"/>
      <c r="E69" s="72"/>
      <c r="F69" s="72"/>
      <c r="G69" s="76" t="s">
        <v>193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8"/>
    </row>
    <row r="70" spans="1:64" ht="13.2" customHeight="1" x14ac:dyDescent="0.25">
      <c r="A70" s="72">
        <v>30</v>
      </c>
      <c r="B70" s="72"/>
      <c r="C70" s="72"/>
      <c r="D70" s="72"/>
      <c r="E70" s="72"/>
      <c r="F70" s="72"/>
      <c r="G70" s="76" t="s">
        <v>194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8"/>
    </row>
    <row r="71" spans="1:64" ht="13.2" customHeight="1" x14ac:dyDescent="0.25">
      <c r="A71" s="72">
        <v>31</v>
      </c>
      <c r="B71" s="72"/>
      <c r="C71" s="72"/>
      <c r="D71" s="72"/>
      <c r="E71" s="72"/>
      <c r="F71" s="72"/>
      <c r="G71" s="76" t="s">
        <v>195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8"/>
    </row>
    <row r="72" spans="1:64" ht="26.4" customHeight="1" x14ac:dyDescent="0.25">
      <c r="A72" s="72">
        <v>32</v>
      </c>
      <c r="B72" s="72"/>
      <c r="C72" s="72"/>
      <c r="D72" s="72"/>
      <c r="E72" s="72"/>
      <c r="F72" s="72"/>
      <c r="G72" s="76" t="s">
        <v>196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8"/>
    </row>
    <row r="73" spans="1:64" ht="13.2" customHeight="1" x14ac:dyDescent="0.25">
      <c r="A73" s="72">
        <v>33</v>
      </c>
      <c r="B73" s="72"/>
      <c r="C73" s="72"/>
      <c r="D73" s="72"/>
      <c r="E73" s="72"/>
      <c r="F73" s="72"/>
      <c r="G73" s="76" t="s">
        <v>197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8"/>
    </row>
    <row r="74" spans="1:64" ht="13.2" customHeight="1" x14ac:dyDescent="0.25">
      <c r="A74" s="72">
        <v>34</v>
      </c>
      <c r="B74" s="72"/>
      <c r="C74" s="72"/>
      <c r="D74" s="72"/>
      <c r="E74" s="72"/>
      <c r="F74" s="72"/>
      <c r="G74" s="76" t="s">
        <v>198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8"/>
    </row>
    <row r="75" spans="1:64" ht="13.2" customHeight="1" x14ac:dyDescent="0.25">
      <c r="A75" s="72">
        <v>35</v>
      </c>
      <c r="B75" s="72"/>
      <c r="C75" s="72"/>
      <c r="D75" s="72"/>
      <c r="E75" s="72"/>
      <c r="F75" s="72"/>
      <c r="G75" s="76" t="s">
        <v>199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8"/>
    </row>
    <row r="76" spans="1:64" ht="13.2" customHeight="1" x14ac:dyDescent="0.25">
      <c r="A76" s="72">
        <v>36</v>
      </c>
      <c r="B76" s="72"/>
      <c r="C76" s="72"/>
      <c r="D76" s="72"/>
      <c r="E76" s="72"/>
      <c r="F76" s="72"/>
      <c r="G76" s="76" t="s">
        <v>200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8"/>
    </row>
    <row r="77" spans="1:64" ht="26.4" customHeight="1" x14ac:dyDescent="0.25">
      <c r="A77" s="72">
        <v>37</v>
      </c>
      <c r="B77" s="72"/>
      <c r="C77" s="72"/>
      <c r="D77" s="72"/>
      <c r="E77" s="72"/>
      <c r="F77" s="72"/>
      <c r="G77" s="76" t="s">
        <v>201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8"/>
    </row>
    <row r="78" spans="1:64" ht="13.2" customHeight="1" x14ac:dyDescent="0.25">
      <c r="A78" s="72">
        <v>38</v>
      </c>
      <c r="B78" s="72"/>
      <c r="C78" s="72"/>
      <c r="D78" s="72"/>
      <c r="E78" s="72"/>
      <c r="F78" s="72"/>
      <c r="G78" s="76" t="s">
        <v>202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8"/>
    </row>
    <row r="79" spans="1:64" ht="13.2" customHeight="1" x14ac:dyDescent="0.25">
      <c r="A79" s="72">
        <v>39</v>
      </c>
      <c r="B79" s="72"/>
      <c r="C79" s="72"/>
      <c r="D79" s="72"/>
      <c r="E79" s="72"/>
      <c r="F79" s="72"/>
      <c r="G79" s="76" t="s">
        <v>203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8"/>
    </row>
    <row r="80" spans="1:64" ht="13.2" customHeight="1" x14ac:dyDescent="0.25">
      <c r="A80" s="72">
        <v>40</v>
      </c>
      <c r="B80" s="72"/>
      <c r="C80" s="72"/>
      <c r="D80" s="72"/>
      <c r="E80" s="72"/>
      <c r="F80" s="72"/>
      <c r="G80" s="76" t="s">
        <v>204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8"/>
    </row>
    <row r="81" spans="1:64" ht="13.2" customHeight="1" x14ac:dyDescent="0.25">
      <c r="A81" s="72">
        <v>41</v>
      </c>
      <c r="B81" s="72"/>
      <c r="C81" s="72"/>
      <c r="D81" s="72"/>
      <c r="E81" s="72"/>
      <c r="F81" s="72"/>
      <c r="G81" s="76" t="s">
        <v>205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8"/>
    </row>
    <row r="82" spans="1:64" ht="13.2" customHeight="1" x14ac:dyDescent="0.25">
      <c r="A82" s="72">
        <v>42</v>
      </c>
      <c r="B82" s="72"/>
      <c r="C82" s="72"/>
      <c r="D82" s="72"/>
      <c r="E82" s="72"/>
      <c r="F82" s="72"/>
      <c r="G82" s="76" t="s">
        <v>206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8"/>
    </row>
    <row r="83" spans="1:64" ht="26.4" customHeight="1" x14ac:dyDescent="0.25">
      <c r="A83" s="72">
        <v>43</v>
      </c>
      <c r="B83" s="72"/>
      <c r="C83" s="72"/>
      <c r="D83" s="72"/>
      <c r="E83" s="72"/>
      <c r="F83" s="72"/>
      <c r="G83" s="76" t="s">
        <v>207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8"/>
    </row>
    <row r="84" spans="1:64" ht="13.2" customHeight="1" x14ac:dyDescent="0.25">
      <c r="A84" s="72">
        <v>44</v>
      </c>
      <c r="B84" s="72"/>
      <c r="C84" s="72"/>
      <c r="D84" s="72"/>
      <c r="E84" s="72"/>
      <c r="F84" s="72"/>
      <c r="G84" s="76" t="s">
        <v>208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8"/>
    </row>
    <row r="85" spans="1:64" ht="13.2" customHeight="1" x14ac:dyDescent="0.25">
      <c r="A85" s="72">
        <v>45</v>
      </c>
      <c r="B85" s="72"/>
      <c r="C85" s="72"/>
      <c r="D85" s="72"/>
      <c r="E85" s="72"/>
      <c r="F85" s="72"/>
      <c r="G85" s="76" t="s">
        <v>209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8"/>
    </row>
    <row r="86" spans="1:64" ht="13.2" customHeight="1" x14ac:dyDescent="0.25">
      <c r="A86" s="72">
        <v>46</v>
      </c>
      <c r="B86" s="72"/>
      <c r="C86" s="72"/>
      <c r="D86" s="72"/>
      <c r="E86" s="72"/>
      <c r="F86" s="72"/>
      <c r="G86" s="76" t="s">
        <v>210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8"/>
    </row>
    <row r="87" spans="1:64" ht="13.2" customHeight="1" x14ac:dyDescent="0.25">
      <c r="A87" s="72">
        <v>47</v>
      </c>
      <c r="B87" s="72"/>
      <c r="C87" s="72"/>
      <c r="D87" s="72"/>
      <c r="E87" s="72"/>
      <c r="F87" s="72"/>
      <c r="G87" s="76" t="s">
        <v>211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8"/>
    </row>
    <row r="88" spans="1:64" ht="13.2" customHeight="1" x14ac:dyDescent="0.25">
      <c r="A88" s="72">
        <v>48</v>
      </c>
      <c r="B88" s="72"/>
      <c r="C88" s="72"/>
      <c r="D88" s="72"/>
      <c r="E88" s="72"/>
      <c r="F88" s="72"/>
      <c r="G88" s="76" t="s">
        <v>212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8"/>
    </row>
    <row r="89" spans="1:64" ht="26.4" customHeight="1" x14ac:dyDescent="0.25">
      <c r="A89" s="72">
        <v>49</v>
      </c>
      <c r="B89" s="72"/>
      <c r="C89" s="72"/>
      <c r="D89" s="72"/>
      <c r="E89" s="72"/>
      <c r="F89" s="72"/>
      <c r="G89" s="76" t="s">
        <v>213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8"/>
    </row>
    <row r="90" spans="1:64" ht="13.2" customHeight="1" x14ac:dyDescent="0.25">
      <c r="A90" s="72">
        <v>50</v>
      </c>
      <c r="B90" s="72"/>
      <c r="C90" s="72"/>
      <c r="D90" s="72"/>
      <c r="E90" s="72"/>
      <c r="F90" s="72"/>
      <c r="G90" s="76" t="s">
        <v>214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8"/>
    </row>
    <row r="91" spans="1:64" ht="13.2" customHeight="1" x14ac:dyDescent="0.25">
      <c r="A91" s="72">
        <v>51</v>
      </c>
      <c r="B91" s="72"/>
      <c r="C91" s="72"/>
      <c r="D91" s="72"/>
      <c r="E91" s="72"/>
      <c r="F91" s="72"/>
      <c r="G91" s="76" t="s">
        <v>215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8"/>
    </row>
    <row r="92" spans="1:64" ht="13.2" customHeight="1" x14ac:dyDescent="0.25">
      <c r="A92" s="72">
        <v>52</v>
      </c>
      <c r="B92" s="72"/>
      <c r="C92" s="72"/>
      <c r="D92" s="72"/>
      <c r="E92" s="72"/>
      <c r="F92" s="72"/>
      <c r="G92" s="76" t="s">
        <v>216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8"/>
    </row>
    <row r="93" spans="1:64" ht="13.2" customHeight="1" x14ac:dyDescent="0.25">
      <c r="A93" s="72">
        <v>53</v>
      </c>
      <c r="B93" s="72"/>
      <c r="C93" s="72"/>
      <c r="D93" s="72"/>
      <c r="E93" s="72"/>
      <c r="F93" s="72"/>
      <c r="G93" s="76" t="s">
        <v>217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8"/>
    </row>
    <row r="94" spans="1:64" ht="26.4" customHeight="1" x14ac:dyDescent="0.25">
      <c r="A94" s="72">
        <v>54</v>
      </c>
      <c r="B94" s="72"/>
      <c r="C94" s="72"/>
      <c r="D94" s="72"/>
      <c r="E94" s="72"/>
      <c r="F94" s="72"/>
      <c r="G94" s="76" t="s">
        <v>218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8"/>
    </row>
    <row r="95" spans="1:64" ht="13.2" customHeight="1" x14ac:dyDescent="0.25">
      <c r="A95" s="72">
        <v>55</v>
      </c>
      <c r="B95" s="72"/>
      <c r="C95" s="72"/>
      <c r="D95" s="72"/>
      <c r="E95" s="72"/>
      <c r="F95" s="72"/>
      <c r="G95" s="76" t="s">
        <v>219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8"/>
    </row>
    <row r="96" spans="1:64" ht="13.2" customHeight="1" x14ac:dyDescent="0.25">
      <c r="A96" s="72">
        <v>56</v>
      </c>
      <c r="B96" s="72"/>
      <c r="C96" s="72"/>
      <c r="D96" s="72"/>
      <c r="E96" s="72"/>
      <c r="F96" s="72"/>
      <c r="G96" s="76" t="s">
        <v>215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8"/>
    </row>
    <row r="97" spans="1:7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</row>
    <row r="98" spans="1:79" ht="15.75" customHeight="1" x14ac:dyDescent="0.25">
      <c r="A98" s="63" t="s">
        <v>41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 spans="1:79" ht="15" customHeight="1" x14ac:dyDescent="0.2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22"/>
      <c r="BB99" s="22"/>
      <c r="BC99" s="22"/>
      <c r="BD99" s="22"/>
      <c r="BE99" s="22"/>
      <c r="BF99" s="22"/>
      <c r="BG99" s="22"/>
      <c r="BH99" s="22"/>
      <c r="BI99" s="6"/>
      <c r="BJ99" s="6"/>
      <c r="BK99" s="6"/>
      <c r="BL99" s="6"/>
    </row>
    <row r="100" spans="1:79" ht="15.9" customHeight="1" x14ac:dyDescent="0.25">
      <c r="A100" s="68" t="s">
        <v>28</v>
      </c>
      <c r="B100" s="68"/>
      <c r="C100" s="68"/>
      <c r="D100" s="80" t="s">
        <v>26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2"/>
      <c r="AC100" s="68" t="s">
        <v>29</v>
      </c>
      <c r="AD100" s="68"/>
      <c r="AE100" s="68"/>
      <c r="AF100" s="68"/>
      <c r="AG100" s="68"/>
      <c r="AH100" s="68"/>
      <c r="AI100" s="68"/>
      <c r="AJ100" s="68"/>
      <c r="AK100" s="68" t="s">
        <v>30</v>
      </c>
      <c r="AL100" s="68"/>
      <c r="AM100" s="68"/>
      <c r="AN100" s="68"/>
      <c r="AO100" s="68"/>
      <c r="AP100" s="68"/>
      <c r="AQ100" s="68"/>
      <c r="AR100" s="68"/>
      <c r="AS100" s="68" t="s">
        <v>27</v>
      </c>
      <c r="AT100" s="68"/>
      <c r="AU100" s="68"/>
      <c r="AV100" s="68"/>
      <c r="AW100" s="68"/>
      <c r="AX100" s="68"/>
      <c r="AY100" s="68"/>
      <c r="AZ100" s="68"/>
      <c r="BA100" s="18"/>
      <c r="BB100" s="18"/>
      <c r="BC100" s="18"/>
      <c r="BD100" s="18"/>
      <c r="BE100" s="18"/>
      <c r="BF100" s="18"/>
      <c r="BG100" s="18"/>
      <c r="BH100" s="18"/>
    </row>
    <row r="101" spans="1:79" ht="29.1" customHeight="1" x14ac:dyDescent="0.25">
      <c r="A101" s="68"/>
      <c r="B101" s="68"/>
      <c r="C101" s="68"/>
      <c r="D101" s="83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5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18"/>
      <c r="BB101" s="18"/>
      <c r="BC101" s="18"/>
      <c r="BD101" s="18"/>
      <c r="BE101" s="18"/>
      <c r="BF101" s="18"/>
      <c r="BG101" s="18"/>
      <c r="BH101" s="18"/>
    </row>
    <row r="102" spans="1:79" ht="15.6" x14ac:dyDescent="0.25">
      <c r="A102" s="68">
        <v>1</v>
      </c>
      <c r="B102" s="68"/>
      <c r="C102" s="68"/>
      <c r="D102" s="86">
        <v>2</v>
      </c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8"/>
      <c r="AC102" s="68">
        <v>3</v>
      </c>
      <c r="AD102" s="68"/>
      <c r="AE102" s="68"/>
      <c r="AF102" s="68"/>
      <c r="AG102" s="68"/>
      <c r="AH102" s="68"/>
      <c r="AI102" s="68"/>
      <c r="AJ102" s="68"/>
      <c r="AK102" s="68">
        <v>4</v>
      </c>
      <c r="AL102" s="68"/>
      <c r="AM102" s="68"/>
      <c r="AN102" s="68"/>
      <c r="AO102" s="68"/>
      <c r="AP102" s="68"/>
      <c r="AQ102" s="68"/>
      <c r="AR102" s="68"/>
      <c r="AS102" s="68">
        <v>5</v>
      </c>
      <c r="AT102" s="68"/>
      <c r="AU102" s="68"/>
      <c r="AV102" s="68"/>
      <c r="AW102" s="68"/>
      <c r="AX102" s="68"/>
      <c r="AY102" s="68"/>
      <c r="AZ102" s="68"/>
      <c r="BA102" s="18"/>
      <c r="BB102" s="18"/>
      <c r="BC102" s="18"/>
      <c r="BD102" s="18"/>
      <c r="BE102" s="18"/>
      <c r="BF102" s="18"/>
      <c r="BG102" s="18"/>
      <c r="BH102" s="18"/>
    </row>
    <row r="103" spans="1:79" s="4" customFormat="1" ht="12.75" hidden="1" customHeight="1" x14ac:dyDescent="0.25">
      <c r="A103" s="72" t="s">
        <v>6</v>
      </c>
      <c r="B103" s="72"/>
      <c r="C103" s="72"/>
      <c r="D103" s="89" t="s">
        <v>7</v>
      </c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1"/>
      <c r="AC103" s="92" t="s">
        <v>8</v>
      </c>
      <c r="AD103" s="92"/>
      <c r="AE103" s="92"/>
      <c r="AF103" s="92"/>
      <c r="AG103" s="92"/>
      <c r="AH103" s="92"/>
      <c r="AI103" s="92"/>
      <c r="AJ103" s="92"/>
      <c r="AK103" s="92" t="s">
        <v>9</v>
      </c>
      <c r="AL103" s="92"/>
      <c r="AM103" s="92"/>
      <c r="AN103" s="92"/>
      <c r="AO103" s="92"/>
      <c r="AP103" s="92"/>
      <c r="AQ103" s="92"/>
      <c r="AR103" s="92"/>
      <c r="AS103" s="93" t="s">
        <v>10</v>
      </c>
      <c r="AT103" s="92"/>
      <c r="AU103" s="92"/>
      <c r="AV103" s="92"/>
      <c r="AW103" s="92"/>
      <c r="AX103" s="92"/>
      <c r="AY103" s="92"/>
      <c r="AZ103" s="92"/>
      <c r="BA103" s="19"/>
      <c r="BB103" s="20"/>
      <c r="BC103" s="20"/>
      <c r="BD103" s="20"/>
      <c r="BE103" s="20"/>
      <c r="BF103" s="20"/>
      <c r="BG103" s="20"/>
      <c r="BH103" s="20"/>
      <c r="CA103" s="4" t="s">
        <v>13</v>
      </c>
    </row>
    <row r="104" spans="1:79" ht="13.2" customHeight="1" x14ac:dyDescent="0.25">
      <c r="A104" s="72">
        <v>1</v>
      </c>
      <c r="B104" s="72"/>
      <c r="C104" s="72"/>
      <c r="D104" s="76" t="s">
        <v>220</v>
      </c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8"/>
      <c r="AC104" s="94">
        <v>22230700</v>
      </c>
      <c r="AD104" s="94"/>
      <c r="AE104" s="94"/>
      <c r="AF104" s="94"/>
      <c r="AG104" s="94"/>
      <c r="AH104" s="94"/>
      <c r="AI104" s="94"/>
      <c r="AJ104" s="94"/>
      <c r="AK104" s="94">
        <v>4387600</v>
      </c>
      <c r="AL104" s="94"/>
      <c r="AM104" s="94"/>
      <c r="AN104" s="94"/>
      <c r="AO104" s="94"/>
      <c r="AP104" s="94"/>
      <c r="AQ104" s="94"/>
      <c r="AR104" s="94"/>
      <c r="AS104" s="94">
        <f>AC104+AK104</f>
        <v>26618300</v>
      </c>
      <c r="AT104" s="94"/>
      <c r="AU104" s="94"/>
      <c r="AV104" s="94"/>
      <c r="AW104" s="94"/>
      <c r="AX104" s="94"/>
      <c r="AY104" s="94"/>
      <c r="AZ104" s="94"/>
      <c r="BA104" s="21"/>
      <c r="BB104" s="21"/>
      <c r="BC104" s="21"/>
      <c r="BD104" s="21"/>
      <c r="BE104" s="21"/>
      <c r="BF104" s="21"/>
      <c r="BG104" s="21"/>
      <c r="BH104" s="21"/>
      <c r="CA104" s="1" t="s">
        <v>14</v>
      </c>
    </row>
    <row r="105" spans="1:79" s="4" customFormat="1" x14ac:dyDescent="0.25">
      <c r="A105" s="95"/>
      <c r="B105" s="95"/>
      <c r="C105" s="95"/>
      <c r="D105" s="96" t="s">
        <v>67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8"/>
      <c r="AC105" s="99">
        <v>22230700</v>
      </c>
      <c r="AD105" s="99"/>
      <c r="AE105" s="99"/>
      <c r="AF105" s="99"/>
      <c r="AG105" s="99"/>
      <c r="AH105" s="99"/>
      <c r="AI105" s="99"/>
      <c r="AJ105" s="99"/>
      <c r="AK105" s="99">
        <v>4387600</v>
      </c>
      <c r="AL105" s="99"/>
      <c r="AM105" s="99"/>
      <c r="AN105" s="99"/>
      <c r="AO105" s="99"/>
      <c r="AP105" s="99"/>
      <c r="AQ105" s="99"/>
      <c r="AR105" s="99"/>
      <c r="AS105" s="99">
        <f>AC105+AK105</f>
        <v>26618300</v>
      </c>
      <c r="AT105" s="99"/>
      <c r="AU105" s="99"/>
      <c r="AV105" s="99"/>
      <c r="AW105" s="99"/>
      <c r="AX105" s="99"/>
      <c r="AY105" s="99"/>
      <c r="AZ105" s="99"/>
      <c r="BA105" s="38"/>
      <c r="BB105" s="38"/>
      <c r="BC105" s="38"/>
      <c r="BD105" s="38"/>
      <c r="BE105" s="38"/>
      <c r="BF105" s="38"/>
      <c r="BG105" s="38"/>
      <c r="BH105" s="38"/>
    </row>
    <row r="107" spans="1:79" ht="15.75" customHeight="1" x14ac:dyDescent="0.25">
      <c r="A107" s="44" t="s">
        <v>42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</row>
    <row r="108" spans="1:79" ht="15" customHeight="1" x14ac:dyDescent="0.2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</row>
    <row r="109" spans="1:79" ht="15.9" customHeight="1" x14ac:dyDescent="0.25">
      <c r="A109" s="68" t="s">
        <v>28</v>
      </c>
      <c r="B109" s="68"/>
      <c r="C109" s="68"/>
      <c r="D109" s="80" t="s">
        <v>34</v>
      </c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2"/>
      <c r="AB109" s="68" t="s">
        <v>29</v>
      </c>
      <c r="AC109" s="68"/>
      <c r="AD109" s="68"/>
      <c r="AE109" s="68"/>
      <c r="AF109" s="68"/>
      <c r="AG109" s="68"/>
      <c r="AH109" s="68"/>
      <c r="AI109" s="68"/>
      <c r="AJ109" s="68" t="s">
        <v>30</v>
      </c>
      <c r="AK109" s="68"/>
      <c r="AL109" s="68"/>
      <c r="AM109" s="68"/>
      <c r="AN109" s="68"/>
      <c r="AO109" s="68"/>
      <c r="AP109" s="68"/>
      <c r="AQ109" s="68"/>
      <c r="AR109" s="68" t="s">
        <v>27</v>
      </c>
      <c r="AS109" s="68"/>
      <c r="AT109" s="68"/>
      <c r="AU109" s="68"/>
      <c r="AV109" s="68"/>
      <c r="AW109" s="68"/>
      <c r="AX109" s="68"/>
      <c r="AY109" s="68"/>
    </row>
    <row r="110" spans="1:79" ht="29.1" customHeight="1" x14ac:dyDescent="0.25">
      <c r="A110" s="68"/>
      <c r="B110" s="68"/>
      <c r="C110" s="68"/>
      <c r="D110" s="83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5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</row>
    <row r="111" spans="1:79" ht="15.75" customHeight="1" x14ac:dyDescent="0.25">
      <c r="A111" s="68">
        <v>1</v>
      </c>
      <c r="B111" s="68"/>
      <c r="C111" s="68"/>
      <c r="D111" s="86">
        <v>2</v>
      </c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8"/>
      <c r="AB111" s="68">
        <v>3</v>
      </c>
      <c r="AC111" s="68"/>
      <c r="AD111" s="68"/>
      <c r="AE111" s="68"/>
      <c r="AF111" s="68"/>
      <c r="AG111" s="68"/>
      <c r="AH111" s="68"/>
      <c r="AI111" s="68"/>
      <c r="AJ111" s="68">
        <v>4</v>
      </c>
      <c r="AK111" s="68"/>
      <c r="AL111" s="68"/>
      <c r="AM111" s="68"/>
      <c r="AN111" s="68"/>
      <c r="AO111" s="68"/>
      <c r="AP111" s="68"/>
      <c r="AQ111" s="68"/>
      <c r="AR111" s="68">
        <v>5</v>
      </c>
      <c r="AS111" s="68"/>
      <c r="AT111" s="68"/>
      <c r="AU111" s="68"/>
      <c r="AV111" s="68"/>
      <c r="AW111" s="68"/>
      <c r="AX111" s="68"/>
      <c r="AY111" s="68"/>
    </row>
    <row r="112" spans="1:79" ht="12.75" hidden="1" customHeight="1" x14ac:dyDescent="0.25">
      <c r="A112" s="72" t="s">
        <v>6</v>
      </c>
      <c r="B112" s="72"/>
      <c r="C112" s="72"/>
      <c r="D112" s="73" t="s">
        <v>7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5"/>
      <c r="AB112" s="92" t="s">
        <v>8</v>
      </c>
      <c r="AC112" s="92"/>
      <c r="AD112" s="92"/>
      <c r="AE112" s="92"/>
      <c r="AF112" s="92"/>
      <c r="AG112" s="92"/>
      <c r="AH112" s="92"/>
      <c r="AI112" s="92"/>
      <c r="AJ112" s="92" t="s">
        <v>9</v>
      </c>
      <c r="AK112" s="92"/>
      <c r="AL112" s="92"/>
      <c r="AM112" s="92"/>
      <c r="AN112" s="92"/>
      <c r="AO112" s="92"/>
      <c r="AP112" s="92"/>
      <c r="AQ112" s="92"/>
      <c r="AR112" s="92" t="s">
        <v>10</v>
      </c>
      <c r="AS112" s="92"/>
      <c r="AT112" s="92"/>
      <c r="AU112" s="92"/>
      <c r="AV112" s="92"/>
      <c r="AW112" s="92"/>
      <c r="AX112" s="92"/>
      <c r="AY112" s="92"/>
      <c r="CA112" s="1" t="s">
        <v>15</v>
      </c>
    </row>
    <row r="113" spans="1:79" s="4" customFormat="1" ht="12.75" customHeight="1" x14ac:dyDescent="0.25">
      <c r="A113" s="95"/>
      <c r="B113" s="95"/>
      <c r="C113" s="95"/>
      <c r="D113" s="100" t="s">
        <v>27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2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>
        <f>AB113+AJ113</f>
        <v>0</v>
      </c>
      <c r="AS113" s="99"/>
      <c r="AT113" s="99"/>
      <c r="AU113" s="99"/>
      <c r="AV113" s="99"/>
      <c r="AW113" s="99"/>
      <c r="AX113" s="99"/>
      <c r="AY113" s="99"/>
      <c r="CA113" s="4" t="s">
        <v>16</v>
      </c>
    </row>
    <row r="115" spans="1:79" ht="15.75" customHeight="1" x14ac:dyDescent="0.25">
      <c r="A115" s="63" t="s">
        <v>43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</row>
    <row r="116" spans="1:79" ht="30" customHeight="1" x14ac:dyDescent="0.25">
      <c r="A116" s="68" t="s">
        <v>28</v>
      </c>
      <c r="B116" s="68"/>
      <c r="C116" s="68"/>
      <c r="D116" s="68"/>
      <c r="E116" s="68"/>
      <c r="F116" s="68"/>
      <c r="G116" s="86" t="s">
        <v>44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68" t="s">
        <v>2</v>
      </c>
      <c r="AA116" s="68"/>
      <c r="AB116" s="68"/>
      <c r="AC116" s="68"/>
      <c r="AD116" s="68"/>
      <c r="AE116" s="68" t="s">
        <v>1</v>
      </c>
      <c r="AF116" s="68"/>
      <c r="AG116" s="68"/>
      <c r="AH116" s="68"/>
      <c r="AI116" s="68"/>
      <c r="AJ116" s="68"/>
      <c r="AK116" s="68"/>
      <c r="AL116" s="68"/>
      <c r="AM116" s="68"/>
      <c r="AN116" s="68"/>
      <c r="AO116" s="86" t="s">
        <v>29</v>
      </c>
      <c r="AP116" s="87"/>
      <c r="AQ116" s="87"/>
      <c r="AR116" s="87"/>
      <c r="AS116" s="87"/>
      <c r="AT116" s="87"/>
      <c r="AU116" s="87"/>
      <c r="AV116" s="88"/>
      <c r="AW116" s="86" t="s">
        <v>30</v>
      </c>
      <c r="AX116" s="87"/>
      <c r="AY116" s="87"/>
      <c r="AZ116" s="87"/>
      <c r="BA116" s="87"/>
      <c r="BB116" s="87"/>
      <c r="BC116" s="87"/>
      <c r="BD116" s="88"/>
      <c r="BE116" s="86" t="s">
        <v>27</v>
      </c>
      <c r="BF116" s="87"/>
      <c r="BG116" s="87"/>
      <c r="BH116" s="87"/>
      <c r="BI116" s="87"/>
      <c r="BJ116" s="87"/>
      <c r="BK116" s="87"/>
      <c r="BL116" s="88"/>
    </row>
    <row r="117" spans="1:79" ht="15.75" customHeight="1" x14ac:dyDescent="0.25">
      <c r="A117" s="68">
        <v>1</v>
      </c>
      <c r="B117" s="68"/>
      <c r="C117" s="68"/>
      <c r="D117" s="68"/>
      <c r="E117" s="68"/>
      <c r="F117" s="68"/>
      <c r="G117" s="86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68">
        <v>3</v>
      </c>
      <c r="AA117" s="68"/>
      <c r="AB117" s="68"/>
      <c r="AC117" s="68"/>
      <c r="AD117" s="68"/>
      <c r="AE117" s="68">
        <v>4</v>
      </c>
      <c r="AF117" s="68"/>
      <c r="AG117" s="68"/>
      <c r="AH117" s="68"/>
      <c r="AI117" s="68"/>
      <c r="AJ117" s="68"/>
      <c r="AK117" s="68"/>
      <c r="AL117" s="68"/>
      <c r="AM117" s="68"/>
      <c r="AN117" s="68"/>
      <c r="AO117" s="68">
        <v>5</v>
      </c>
      <c r="AP117" s="68"/>
      <c r="AQ117" s="68"/>
      <c r="AR117" s="68"/>
      <c r="AS117" s="68"/>
      <c r="AT117" s="68"/>
      <c r="AU117" s="68"/>
      <c r="AV117" s="68"/>
      <c r="AW117" s="68">
        <v>6</v>
      </c>
      <c r="AX117" s="68"/>
      <c r="AY117" s="68"/>
      <c r="AZ117" s="68"/>
      <c r="BA117" s="68"/>
      <c r="BB117" s="68"/>
      <c r="BC117" s="68"/>
      <c r="BD117" s="68"/>
      <c r="BE117" s="68">
        <v>7</v>
      </c>
      <c r="BF117" s="68"/>
      <c r="BG117" s="68"/>
      <c r="BH117" s="68"/>
      <c r="BI117" s="68"/>
      <c r="BJ117" s="68"/>
      <c r="BK117" s="68"/>
      <c r="BL117" s="68"/>
    </row>
    <row r="118" spans="1:79" ht="12.75" hidden="1" customHeight="1" x14ac:dyDescent="0.25">
      <c r="A118" s="72" t="s">
        <v>33</v>
      </c>
      <c r="B118" s="72"/>
      <c r="C118" s="72"/>
      <c r="D118" s="72"/>
      <c r="E118" s="72"/>
      <c r="F118" s="72"/>
      <c r="G118" s="73" t="s">
        <v>7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5"/>
      <c r="Z118" s="72" t="s">
        <v>19</v>
      </c>
      <c r="AA118" s="72"/>
      <c r="AB118" s="72"/>
      <c r="AC118" s="72"/>
      <c r="AD118" s="72"/>
      <c r="AE118" s="103" t="s">
        <v>32</v>
      </c>
      <c r="AF118" s="103"/>
      <c r="AG118" s="103"/>
      <c r="AH118" s="103"/>
      <c r="AI118" s="103"/>
      <c r="AJ118" s="103"/>
      <c r="AK118" s="103"/>
      <c r="AL118" s="103"/>
      <c r="AM118" s="103"/>
      <c r="AN118" s="73"/>
      <c r="AO118" s="92" t="s">
        <v>8</v>
      </c>
      <c r="AP118" s="92"/>
      <c r="AQ118" s="92"/>
      <c r="AR118" s="92"/>
      <c r="AS118" s="92"/>
      <c r="AT118" s="92"/>
      <c r="AU118" s="92"/>
      <c r="AV118" s="92"/>
      <c r="AW118" s="92" t="s">
        <v>31</v>
      </c>
      <c r="AX118" s="92"/>
      <c r="AY118" s="92"/>
      <c r="AZ118" s="92"/>
      <c r="BA118" s="92"/>
      <c r="BB118" s="92"/>
      <c r="BC118" s="92"/>
      <c r="BD118" s="92"/>
      <c r="BE118" s="92" t="s">
        <v>10</v>
      </c>
      <c r="BF118" s="92"/>
      <c r="BG118" s="92"/>
      <c r="BH118" s="92"/>
      <c r="BI118" s="92"/>
      <c r="BJ118" s="92"/>
      <c r="BK118" s="92"/>
      <c r="BL118" s="92"/>
      <c r="CA118" s="1" t="s">
        <v>17</v>
      </c>
    </row>
    <row r="119" spans="1:79" s="4" customFormat="1" ht="12.75" customHeight="1" x14ac:dyDescent="0.25">
      <c r="A119" s="95">
        <v>0</v>
      </c>
      <c r="B119" s="95"/>
      <c r="C119" s="95"/>
      <c r="D119" s="95"/>
      <c r="E119" s="95"/>
      <c r="F119" s="95"/>
      <c r="G119" s="113" t="s">
        <v>68</v>
      </c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5"/>
      <c r="Z119" s="116"/>
      <c r="AA119" s="116"/>
      <c r="AB119" s="116"/>
      <c r="AC119" s="116"/>
      <c r="AD119" s="116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00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CA119" s="4" t="s">
        <v>18</v>
      </c>
    </row>
    <row r="120" spans="1:79" ht="67.2" customHeight="1" x14ac:dyDescent="0.25">
      <c r="A120" s="72">
        <v>1</v>
      </c>
      <c r="B120" s="72"/>
      <c r="C120" s="72"/>
      <c r="D120" s="72"/>
      <c r="E120" s="72"/>
      <c r="F120" s="72"/>
      <c r="G120" s="118" t="s">
        <v>165</v>
      </c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20"/>
      <c r="Z120" s="93" t="s">
        <v>81</v>
      </c>
      <c r="AA120" s="93"/>
      <c r="AB120" s="93"/>
      <c r="AC120" s="93"/>
      <c r="AD120" s="93"/>
      <c r="AE120" s="93" t="s">
        <v>221</v>
      </c>
      <c r="AF120" s="93"/>
      <c r="AG120" s="93"/>
      <c r="AH120" s="93"/>
      <c r="AI120" s="93"/>
      <c r="AJ120" s="93"/>
      <c r="AK120" s="93"/>
      <c r="AL120" s="93"/>
      <c r="AM120" s="93"/>
      <c r="AN120" s="126"/>
      <c r="AO120" s="94">
        <v>0</v>
      </c>
      <c r="AP120" s="94"/>
      <c r="AQ120" s="94"/>
      <c r="AR120" s="94"/>
      <c r="AS120" s="94"/>
      <c r="AT120" s="94"/>
      <c r="AU120" s="94"/>
      <c r="AV120" s="94"/>
      <c r="AW120" s="94">
        <v>1244300</v>
      </c>
      <c r="AX120" s="94"/>
      <c r="AY120" s="94"/>
      <c r="AZ120" s="94"/>
      <c r="BA120" s="94"/>
      <c r="BB120" s="94"/>
      <c r="BC120" s="94"/>
      <c r="BD120" s="94"/>
      <c r="BE120" s="94">
        <f>AO120+AW120</f>
        <v>1244300</v>
      </c>
      <c r="BF120" s="94"/>
      <c r="BG120" s="94"/>
      <c r="BH120" s="94"/>
      <c r="BI120" s="94"/>
      <c r="BJ120" s="94"/>
      <c r="BK120" s="94"/>
      <c r="BL120" s="94"/>
    </row>
    <row r="121" spans="1:79" ht="29.4" customHeight="1" x14ac:dyDescent="0.25">
      <c r="A121" s="72"/>
      <c r="B121" s="72"/>
      <c r="C121" s="72"/>
      <c r="D121" s="72"/>
      <c r="E121" s="72"/>
      <c r="F121" s="72"/>
      <c r="G121" s="118" t="s">
        <v>222</v>
      </c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20"/>
      <c r="Z121" s="93" t="s">
        <v>70</v>
      </c>
      <c r="AA121" s="93"/>
      <c r="AB121" s="93"/>
      <c r="AC121" s="93"/>
      <c r="AD121" s="93"/>
      <c r="AE121" s="126" t="s">
        <v>223</v>
      </c>
      <c r="AF121" s="127"/>
      <c r="AG121" s="127"/>
      <c r="AH121" s="127"/>
      <c r="AI121" s="127"/>
      <c r="AJ121" s="127"/>
      <c r="AK121" s="127"/>
      <c r="AL121" s="127"/>
      <c r="AM121" s="127"/>
      <c r="AN121" s="128"/>
      <c r="AO121" s="94">
        <v>0</v>
      </c>
      <c r="AP121" s="94"/>
      <c r="AQ121" s="94"/>
      <c r="AR121" s="94"/>
      <c r="AS121" s="94"/>
      <c r="AT121" s="94"/>
      <c r="AU121" s="94"/>
      <c r="AV121" s="94"/>
      <c r="AW121" s="94">
        <v>200</v>
      </c>
      <c r="AX121" s="94"/>
      <c r="AY121" s="94"/>
      <c r="AZ121" s="94"/>
      <c r="BA121" s="94"/>
      <c r="BB121" s="94"/>
      <c r="BC121" s="94"/>
      <c r="BD121" s="94"/>
      <c r="BE121" s="94">
        <f>AO121+AW121</f>
        <v>200</v>
      </c>
      <c r="BF121" s="94"/>
      <c r="BG121" s="94"/>
      <c r="BH121" s="94"/>
      <c r="BI121" s="94"/>
      <c r="BJ121" s="94"/>
      <c r="BK121" s="94"/>
      <c r="BL121" s="94"/>
    </row>
    <row r="122" spans="1:79" x14ac:dyDescent="0.25">
      <c r="A122" s="95"/>
      <c r="B122" s="95"/>
      <c r="C122" s="95"/>
      <c r="D122" s="95"/>
      <c r="E122" s="95"/>
      <c r="F122" s="95"/>
      <c r="G122" s="123" t="s">
        <v>75</v>
      </c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5"/>
      <c r="Z122" s="116"/>
      <c r="AA122" s="116"/>
      <c r="AB122" s="116"/>
      <c r="AC122" s="116"/>
      <c r="AD122" s="116"/>
      <c r="AE122" s="113"/>
      <c r="AF122" s="130"/>
      <c r="AG122" s="130"/>
      <c r="AH122" s="130"/>
      <c r="AI122" s="130"/>
      <c r="AJ122" s="130"/>
      <c r="AK122" s="130"/>
      <c r="AL122" s="130"/>
      <c r="AM122" s="130"/>
      <c r="AN122" s="131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</row>
    <row r="123" spans="1:79" ht="13.8" customHeight="1" x14ac:dyDescent="0.25">
      <c r="A123" s="72"/>
      <c r="B123" s="72"/>
      <c r="C123" s="72"/>
      <c r="D123" s="72"/>
      <c r="E123" s="72"/>
      <c r="F123" s="72"/>
      <c r="G123" s="118" t="s">
        <v>245</v>
      </c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20"/>
      <c r="Z123" s="93" t="s">
        <v>81</v>
      </c>
      <c r="AA123" s="93"/>
      <c r="AB123" s="93"/>
      <c r="AC123" s="93"/>
      <c r="AD123" s="93"/>
      <c r="AE123" s="126" t="s">
        <v>162</v>
      </c>
      <c r="AF123" s="127"/>
      <c r="AG123" s="127"/>
      <c r="AH123" s="127"/>
      <c r="AI123" s="127"/>
      <c r="AJ123" s="127"/>
      <c r="AK123" s="127"/>
      <c r="AL123" s="127"/>
      <c r="AM123" s="127"/>
      <c r="AN123" s="128"/>
      <c r="AO123" s="94">
        <v>0</v>
      </c>
      <c r="AP123" s="94"/>
      <c r="AQ123" s="94"/>
      <c r="AR123" s="94"/>
      <c r="AS123" s="94"/>
      <c r="AT123" s="94"/>
      <c r="AU123" s="94"/>
      <c r="AV123" s="94"/>
      <c r="AW123" s="94">
        <v>200</v>
      </c>
      <c r="AX123" s="94"/>
      <c r="AY123" s="94"/>
      <c r="AZ123" s="94"/>
      <c r="BA123" s="94"/>
      <c r="BB123" s="94"/>
      <c r="BC123" s="94"/>
      <c r="BD123" s="94"/>
      <c r="BE123" s="94">
        <f>AO123+AW123</f>
        <v>200</v>
      </c>
      <c r="BF123" s="94"/>
      <c r="BG123" s="94"/>
      <c r="BH123" s="94"/>
      <c r="BI123" s="94"/>
      <c r="BJ123" s="94"/>
      <c r="BK123" s="94"/>
      <c r="BL123" s="94"/>
    </row>
    <row r="124" spans="1:79" ht="27" customHeight="1" x14ac:dyDescent="0.25">
      <c r="A124" s="72"/>
      <c r="B124" s="72"/>
      <c r="C124" s="72"/>
      <c r="D124" s="72"/>
      <c r="E124" s="72"/>
      <c r="F124" s="72"/>
      <c r="G124" s="118" t="s">
        <v>246</v>
      </c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20"/>
      <c r="Z124" s="93" t="s">
        <v>70</v>
      </c>
      <c r="AA124" s="93"/>
      <c r="AB124" s="93"/>
      <c r="AC124" s="93"/>
      <c r="AD124" s="93"/>
      <c r="AE124" s="126" t="s">
        <v>162</v>
      </c>
      <c r="AF124" s="127"/>
      <c r="AG124" s="127"/>
      <c r="AH124" s="127"/>
      <c r="AI124" s="127"/>
      <c r="AJ124" s="127"/>
      <c r="AK124" s="127"/>
      <c r="AL124" s="127"/>
      <c r="AM124" s="127"/>
      <c r="AN124" s="128"/>
      <c r="AO124" s="94">
        <v>0</v>
      </c>
      <c r="AP124" s="94"/>
      <c r="AQ124" s="94"/>
      <c r="AR124" s="94"/>
      <c r="AS124" s="94"/>
      <c r="AT124" s="94"/>
      <c r="AU124" s="94"/>
      <c r="AV124" s="94"/>
      <c r="AW124" s="94">
        <v>1600</v>
      </c>
      <c r="AX124" s="94"/>
      <c r="AY124" s="94"/>
      <c r="AZ124" s="94"/>
      <c r="BA124" s="94"/>
      <c r="BB124" s="94"/>
      <c r="BC124" s="94"/>
      <c r="BD124" s="94"/>
      <c r="BE124" s="94">
        <f>AO124+AW124</f>
        <v>1600</v>
      </c>
      <c r="BF124" s="94"/>
      <c r="BG124" s="94"/>
      <c r="BH124" s="94"/>
      <c r="BI124" s="94"/>
      <c r="BJ124" s="94"/>
      <c r="BK124" s="94"/>
      <c r="BL124" s="94"/>
    </row>
    <row r="125" spans="1:79" ht="16.8" customHeight="1" x14ac:dyDescent="0.25">
      <c r="A125" s="72"/>
      <c r="B125" s="72"/>
      <c r="C125" s="72"/>
      <c r="D125" s="72"/>
      <c r="E125" s="72"/>
      <c r="F125" s="72"/>
      <c r="G125" s="118" t="s">
        <v>247</v>
      </c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20"/>
      <c r="Z125" s="93" t="s">
        <v>70</v>
      </c>
      <c r="AA125" s="93"/>
      <c r="AB125" s="93"/>
      <c r="AC125" s="93"/>
      <c r="AD125" s="93"/>
      <c r="AE125" s="126" t="s">
        <v>162</v>
      </c>
      <c r="AF125" s="127"/>
      <c r="AG125" s="127"/>
      <c r="AH125" s="127"/>
      <c r="AI125" s="127"/>
      <c r="AJ125" s="127"/>
      <c r="AK125" s="127"/>
      <c r="AL125" s="127"/>
      <c r="AM125" s="127"/>
      <c r="AN125" s="128"/>
      <c r="AO125" s="94">
        <v>0</v>
      </c>
      <c r="AP125" s="94"/>
      <c r="AQ125" s="94"/>
      <c r="AR125" s="94"/>
      <c r="AS125" s="94"/>
      <c r="AT125" s="94"/>
      <c r="AU125" s="94"/>
      <c r="AV125" s="94"/>
      <c r="AW125" s="94">
        <v>2500</v>
      </c>
      <c r="AX125" s="94"/>
      <c r="AY125" s="94"/>
      <c r="AZ125" s="94"/>
      <c r="BA125" s="94"/>
      <c r="BB125" s="94"/>
      <c r="BC125" s="94"/>
      <c r="BD125" s="94"/>
      <c r="BE125" s="94">
        <f>AO125+AW125</f>
        <v>2500</v>
      </c>
      <c r="BF125" s="94"/>
      <c r="BG125" s="94"/>
      <c r="BH125" s="94"/>
      <c r="BI125" s="94"/>
      <c r="BJ125" s="94"/>
      <c r="BK125" s="94"/>
      <c r="BL125" s="94"/>
    </row>
    <row r="126" spans="1:79" x14ac:dyDescent="0.25">
      <c r="A126" s="95"/>
      <c r="B126" s="95"/>
      <c r="C126" s="95"/>
      <c r="D126" s="95"/>
      <c r="E126" s="95"/>
      <c r="F126" s="95"/>
      <c r="G126" s="123" t="s">
        <v>79</v>
      </c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5"/>
      <c r="Z126" s="116"/>
      <c r="AA126" s="116"/>
      <c r="AB126" s="116"/>
      <c r="AC126" s="116"/>
      <c r="AD126" s="116"/>
      <c r="AE126" s="113"/>
      <c r="AF126" s="130"/>
      <c r="AG126" s="130"/>
      <c r="AH126" s="130"/>
      <c r="AI126" s="130"/>
      <c r="AJ126" s="130"/>
      <c r="AK126" s="130"/>
      <c r="AL126" s="130"/>
      <c r="AM126" s="130"/>
      <c r="AN126" s="131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</row>
    <row r="127" spans="1:79" ht="15" customHeight="1" x14ac:dyDescent="0.25">
      <c r="A127" s="72"/>
      <c r="B127" s="72"/>
      <c r="C127" s="72"/>
      <c r="D127" s="72"/>
      <c r="E127" s="72"/>
      <c r="F127" s="72"/>
      <c r="G127" s="118" t="s">
        <v>248</v>
      </c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20"/>
      <c r="Z127" s="93" t="s">
        <v>81</v>
      </c>
      <c r="AA127" s="93"/>
      <c r="AB127" s="93"/>
      <c r="AC127" s="93"/>
      <c r="AD127" s="93"/>
      <c r="AE127" s="126" t="s">
        <v>161</v>
      </c>
      <c r="AF127" s="127"/>
      <c r="AG127" s="127"/>
      <c r="AH127" s="127"/>
      <c r="AI127" s="127"/>
      <c r="AJ127" s="127"/>
      <c r="AK127" s="127"/>
      <c r="AL127" s="127"/>
      <c r="AM127" s="127"/>
      <c r="AN127" s="128"/>
      <c r="AO127" s="94">
        <v>0</v>
      </c>
      <c r="AP127" s="94"/>
      <c r="AQ127" s="94"/>
      <c r="AR127" s="94"/>
      <c r="AS127" s="94"/>
      <c r="AT127" s="94"/>
      <c r="AU127" s="94"/>
      <c r="AV127" s="94"/>
      <c r="AW127" s="94">
        <v>933.94</v>
      </c>
      <c r="AX127" s="94"/>
      <c r="AY127" s="94"/>
      <c r="AZ127" s="94"/>
      <c r="BA127" s="94"/>
      <c r="BB127" s="94"/>
      <c r="BC127" s="94"/>
      <c r="BD127" s="94"/>
      <c r="BE127" s="94">
        <f>AO127+AW127</f>
        <v>933.94</v>
      </c>
      <c r="BF127" s="94"/>
      <c r="BG127" s="94"/>
      <c r="BH127" s="94"/>
      <c r="BI127" s="94"/>
      <c r="BJ127" s="94"/>
      <c r="BK127" s="94"/>
      <c r="BL127" s="94"/>
    </row>
    <row r="128" spans="1:79" x14ac:dyDescent="0.25">
      <c r="A128" s="95"/>
      <c r="B128" s="95"/>
      <c r="C128" s="95"/>
      <c r="D128" s="95"/>
      <c r="E128" s="95"/>
      <c r="F128" s="95"/>
      <c r="G128" s="123" t="s">
        <v>85</v>
      </c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5"/>
      <c r="Z128" s="116"/>
      <c r="AA128" s="116"/>
      <c r="AB128" s="116"/>
      <c r="AC128" s="116"/>
      <c r="AD128" s="116"/>
      <c r="AE128" s="113"/>
      <c r="AF128" s="130"/>
      <c r="AG128" s="130"/>
      <c r="AH128" s="130"/>
      <c r="AI128" s="130"/>
      <c r="AJ128" s="130"/>
      <c r="AK128" s="130"/>
      <c r="AL128" s="130"/>
      <c r="AM128" s="130"/>
      <c r="AN128" s="131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</row>
    <row r="129" spans="1:79" ht="40.200000000000003" customHeight="1" x14ac:dyDescent="0.25">
      <c r="A129" s="72"/>
      <c r="B129" s="72"/>
      <c r="C129" s="72"/>
      <c r="D129" s="72"/>
      <c r="E129" s="72"/>
      <c r="F129" s="72"/>
      <c r="G129" s="118" t="s">
        <v>249</v>
      </c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20"/>
      <c r="Z129" s="93" t="s">
        <v>87</v>
      </c>
      <c r="AA129" s="93"/>
      <c r="AB129" s="93"/>
      <c r="AC129" s="93"/>
      <c r="AD129" s="93"/>
      <c r="AE129" s="126" t="s">
        <v>161</v>
      </c>
      <c r="AF129" s="127"/>
      <c r="AG129" s="127"/>
      <c r="AH129" s="127"/>
      <c r="AI129" s="127"/>
      <c r="AJ129" s="127"/>
      <c r="AK129" s="127"/>
      <c r="AL129" s="127"/>
      <c r="AM129" s="127"/>
      <c r="AN129" s="128"/>
      <c r="AO129" s="94">
        <v>0</v>
      </c>
      <c r="AP129" s="94"/>
      <c r="AQ129" s="94"/>
      <c r="AR129" s="94"/>
      <c r="AS129" s="94"/>
      <c r="AT129" s="94"/>
      <c r="AU129" s="94"/>
      <c r="AV129" s="94"/>
      <c r="AW129" s="94">
        <v>100</v>
      </c>
      <c r="AX129" s="94"/>
      <c r="AY129" s="94"/>
      <c r="AZ129" s="94"/>
      <c r="BA129" s="94"/>
      <c r="BB129" s="94"/>
      <c r="BC129" s="94"/>
      <c r="BD129" s="94"/>
      <c r="BE129" s="94">
        <f>AO129+AW129</f>
        <v>100</v>
      </c>
      <c r="BF129" s="94"/>
      <c r="BG129" s="94"/>
      <c r="BH129" s="94"/>
      <c r="BI129" s="94"/>
      <c r="BJ129" s="94"/>
      <c r="BK129" s="94"/>
      <c r="BL129" s="94"/>
    </row>
    <row r="130" spans="1:79" s="4" customFormat="1" x14ac:dyDescent="0.25">
      <c r="A130" s="95"/>
      <c r="B130" s="95"/>
      <c r="C130" s="95"/>
      <c r="D130" s="95"/>
      <c r="E130" s="95"/>
      <c r="F130" s="95"/>
      <c r="G130" s="113" t="s">
        <v>68</v>
      </c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5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3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CA130" s="4" t="s">
        <v>18</v>
      </c>
    </row>
    <row r="131" spans="1:79" ht="40.200000000000003" customHeight="1" x14ac:dyDescent="0.25">
      <c r="A131" s="72">
        <v>2</v>
      </c>
      <c r="B131" s="72"/>
      <c r="C131" s="72"/>
      <c r="D131" s="72"/>
      <c r="E131" s="72"/>
      <c r="F131" s="72"/>
      <c r="G131" s="118" t="s">
        <v>224</v>
      </c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20"/>
      <c r="Z131" s="93" t="s">
        <v>81</v>
      </c>
      <c r="AA131" s="93"/>
      <c r="AB131" s="93"/>
      <c r="AC131" s="93"/>
      <c r="AD131" s="93"/>
      <c r="AE131" s="126" t="s">
        <v>225</v>
      </c>
      <c r="AF131" s="127"/>
      <c r="AG131" s="127"/>
      <c r="AH131" s="127"/>
      <c r="AI131" s="127"/>
      <c r="AJ131" s="127"/>
      <c r="AK131" s="127"/>
      <c r="AL131" s="127"/>
      <c r="AM131" s="127"/>
      <c r="AN131" s="128"/>
      <c r="AO131" s="94">
        <v>0</v>
      </c>
      <c r="AP131" s="94"/>
      <c r="AQ131" s="94"/>
      <c r="AR131" s="94"/>
      <c r="AS131" s="94"/>
      <c r="AT131" s="94"/>
      <c r="AU131" s="94"/>
      <c r="AV131" s="94"/>
      <c r="AW131" s="94">
        <v>0</v>
      </c>
      <c r="AX131" s="94"/>
      <c r="AY131" s="94"/>
      <c r="AZ131" s="94"/>
      <c r="BA131" s="94"/>
      <c r="BB131" s="94"/>
      <c r="BC131" s="94"/>
      <c r="BD131" s="94"/>
      <c r="BE131" s="94">
        <f t="shared" ref="BE131:BE162" si="0">AO131+AW131</f>
        <v>0</v>
      </c>
      <c r="BF131" s="94"/>
      <c r="BG131" s="94"/>
      <c r="BH131" s="94"/>
      <c r="BI131" s="94"/>
      <c r="BJ131" s="94"/>
      <c r="BK131" s="94"/>
      <c r="BL131" s="94"/>
    </row>
    <row r="132" spans="1:79" ht="17.399999999999999" customHeight="1" x14ac:dyDescent="0.25">
      <c r="A132" s="72">
        <f>A131+1</f>
        <v>3</v>
      </c>
      <c r="B132" s="72"/>
      <c r="C132" s="72"/>
      <c r="D132" s="72"/>
      <c r="E132" s="72"/>
      <c r="F132" s="72"/>
      <c r="G132" s="118" t="s">
        <v>167</v>
      </c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20"/>
      <c r="Z132" s="93" t="s">
        <v>81</v>
      </c>
      <c r="AA132" s="93"/>
      <c r="AB132" s="93"/>
      <c r="AC132" s="93"/>
      <c r="AD132" s="93"/>
      <c r="AE132" s="126" t="s">
        <v>225</v>
      </c>
      <c r="AF132" s="127"/>
      <c r="AG132" s="127"/>
      <c r="AH132" s="127"/>
      <c r="AI132" s="127"/>
      <c r="AJ132" s="127"/>
      <c r="AK132" s="127"/>
      <c r="AL132" s="127"/>
      <c r="AM132" s="127"/>
      <c r="AN132" s="128"/>
      <c r="AO132" s="94">
        <v>0</v>
      </c>
      <c r="AP132" s="94"/>
      <c r="AQ132" s="94"/>
      <c r="AR132" s="94"/>
      <c r="AS132" s="94"/>
      <c r="AT132" s="94"/>
      <c r="AU132" s="94"/>
      <c r="AV132" s="94"/>
      <c r="AW132" s="94">
        <v>0</v>
      </c>
      <c r="AX132" s="94"/>
      <c r="AY132" s="94"/>
      <c r="AZ132" s="94"/>
      <c r="BA132" s="94"/>
      <c r="BB132" s="94"/>
      <c r="BC132" s="94"/>
      <c r="BD132" s="94"/>
      <c r="BE132" s="94">
        <f t="shared" si="0"/>
        <v>0</v>
      </c>
      <c r="BF132" s="94"/>
      <c r="BG132" s="94"/>
      <c r="BH132" s="94"/>
      <c r="BI132" s="94"/>
      <c r="BJ132" s="94"/>
      <c r="BK132" s="94"/>
      <c r="BL132" s="94"/>
    </row>
    <row r="133" spans="1:79" ht="55.8" customHeight="1" x14ac:dyDescent="0.25">
      <c r="A133" s="72">
        <f t="shared" ref="A133:A185" si="1">A132+1</f>
        <v>4</v>
      </c>
      <c r="B133" s="72"/>
      <c r="C133" s="72"/>
      <c r="D133" s="72"/>
      <c r="E133" s="72"/>
      <c r="F133" s="72"/>
      <c r="G133" s="118" t="s">
        <v>266</v>
      </c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20"/>
      <c r="Z133" s="93" t="s">
        <v>81</v>
      </c>
      <c r="AA133" s="93"/>
      <c r="AB133" s="93"/>
      <c r="AC133" s="93"/>
      <c r="AD133" s="93"/>
      <c r="AE133" s="126" t="s">
        <v>225</v>
      </c>
      <c r="AF133" s="127"/>
      <c r="AG133" s="127"/>
      <c r="AH133" s="127"/>
      <c r="AI133" s="127"/>
      <c r="AJ133" s="127"/>
      <c r="AK133" s="127"/>
      <c r="AL133" s="127"/>
      <c r="AM133" s="127"/>
      <c r="AN133" s="128"/>
      <c r="AO133" s="94">
        <v>100000</v>
      </c>
      <c r="AP133" s="94"/>
      <c r="AQ133" s="94"/>
      <c r="AR133" s="94"/>
      <c r="AS133" s="94"/>
      <c r="AT133" s="94"/>
      <c r="AU133" s="94"/>
      <c r="AV133" s="94"/>
      <c r="AW133" s="94">
        <v>0</v>
      </c>
      <c r="AX133" s="94"/>
      <c r="AY133" s="94"/>
      <c r="AZ133" s="94"/>
      <c r="BA133" s="94"/>
      <c r="BB133" s="94"/>
      <c r="BC133" s="94"/>
      <c r="BD133" s="94"/>
      <c r="BE133" s="94">
        <f t="shared" si="0"/>
        <v>100000</v>
      </c>
      <c r="BF133" s="94"/>
      <c r="BG133" s="94"/>
      <c r="BH133" s="94"/>
      <c r="BI133" s="94"/>
      <c r="BJ133" s="94"/>
      <c r="BK133" s="94"/>
      <c r="BL133" s="94"/>
    </row>
    <row r="134" spans="1:79" ht="39.6" customHeight="1" x14ac:dyDescent="0.25">
      <c r="A134" s="72">
        <f t="shared" si="1"/>
        <v>5</v>
      </c>
      <c r="B134" s="72"/>
      <c r="C134" s="72"/>
      <c r="D134" s="72"/>
      <c r="E134" s="72"/>
      <c r="F134" s="72"/>
      <c r="G134" s="118" t="s">
        <v>226</v>
      </c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20"/>
      <c r="Z134" s="93" t="s">
        <v>81</v>
      </c>
      <c r="AA134" s="93"/>
      <c r="AB134" s="93"/>
      <c r="AC134" s="93"/>
      <c r="AD134" s="93"/>
      <c r="AE134" s="126" t="s">
        <v>225</v>
      </c>
      <c r="AF134" s="127"/>
      <c r="AG134" s="127"/>
      <c r="AH134" s="127"/>
      <c r="AI134" s="127"/>
      <c r="AJ134" s="127"/>
      <c r="AK134" s="127"/>
      <c r="AL134" s="127"/>
      <c r="AM134" s="127"/>
      <c r="AN134" s="128"/>
      <c r="AO134" s="94">
        <v>105000</v>
      </c>
      <c r="AP134" s="94"/>
      <c r="AQ134" s="94"/>
      <c r="AR134" s="94"/>
      <c r="AS134" s="94"/>
      <c r="AT134" s="94"/>
      <c r="AU134" s="94"/>
      <c r="AV134" s="94"/>
      <c r="AW134" s="94">
        <v>0</v>
      </c>
      <c r="AX134" s="94"/>
      <c r="AY134" s="94"/>
      <c r="AZ134" s="94"/>
      <c r="BA134" s="94"/>
      <c r="BB134" s="94"/>
      <c r="BC134" s="94"/>
      <c r="BD134" s="94"/>
      <c r="BE134" s="94">
        <f t="shared" si="0"/>
        <v>105000</v>
      </c>
      <c r="BF134" s="94"/>
      <c r="BG134" s="94"/>
      <c r="BH134" s="94"/>
      <c r="BI134" s="94"/>
      <c r="BJ134" s="94"/>
      <c r="BK134" s="94"/>
      <c r="BL134" s="94"/>
    </row>
    <row r="135" spans="1:79" ht="56.4" customHeight="1" x14ac:dyDescent="0.25">
      <c r="A135" s="72">
        <f t="shared" si="1"/>
        <v>6</v>
      </c>
      <c r="B135" s="72"/>
      <c r="C135" s="72"/>
      <c r="D135" s="72"/>
      <c r="E135" s="72"/>
      <c r="F135" s="72"/>
      <c r="G135" s="118" t="s">
        <v>227</v>
      </c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20"/>
      <c r="Z135" s="93" t="s">
        <v>81</v>
      </c>
      <c r="AA135" s="93"/>
      <c r="AB135" s="93"/>
      <c r="AC135" s="93"/>
      <c r="AD135" s="93"/>
      <c r="AE135" s="126" t="s">
        <v>225</v>
      </c>
      <c r="AF135" s="127"/>
      <c r="AG135" s="127"/>
      <c r="AH135" s="127"/>
      <c r="AI135" s="127"/>
      <c r="AJ135" s="127"/>
      <c r="AK135" s="127"/>
      <c r="AL135" s="127"/>
      <c r="AM135" s="127"/>
      <c r="AN135" s="128"/>
      <c r="AO135" s="94">
        <v>40000</v>
      </c>
      <c r="AP135" s="94"/>
      <c r="AQ135" s="94"/>
      <c r="AR135" s="94"/>
      <c r="AS135" s="94"/>
      <c r="AT135" s="94"/>
      <c r="AU135" s="94"/>
      <c r="AV135" s="94"/>
      <c r="AW135" s="94">
        <v>0</v>
      </c>
      <c r="AX135" s="94"/>
      <c r="AY135" s="94"/>
      <c r="AZ135" s="94"/>
      <c r="BA135" s="94"/>
      <c r="BB135" s="94"/>
      <c r="BC135" s="94"/>
      <c r="BD135" s="94"/>
      <c r="BE135" s="94">
        <f t="shared" si="0"/>
        <v>40000</v>
      </c>
      <c r="BF135" s="94"/>
      <c r="BG135" s="94"/>
      <c r="BH135" s="94"/>
      <c r="BI135" s="94"/>
      <c r="BJ135" s="94"/>
      <c r="BK135" s="94"/>
      <c r="BL135" s="94"/>
    </row>
    <row r="136" spans="1:79" ht="40.799999999999997" customHeight="1" x14ac:dyDescent="0.25">
      <c r="A136" s="72">
        <f t="shared" si="1"/>
        <v>7</v>
      </c>
      <c r="B136" s="72"/>
      <c r="C136" s="72"/>
      <c r="D136" s="72"/>
      <c r="E136" s="72"/>
      <c r="F136" s="72"/>
      <c r="G136" s="118" t="s">
        <v>228</v>
      </c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20"/>
      <c r="Z136" s="93" t="s">
        <v>81</v>
      </c>
      <c r="AA136" s="93"/>
      <c r="AB136" s="93"/>
      <c r="AC136" s="93"/>
      <c r="AD136" s="93"/>
      <c r="AE136" s="126" t="s">
        <v>225</v>
      </c>
      <c r="AF136" s="127"/>
      <c r="AG136" s="127"/>
      <c r="AH136" s="127"/>
      <c r="AI136" s="127"/>
      <c r="AJ136" s="127"/>
      <c r="AK136" s="127"/>
      <c r="AL136" s="127"/>
      <c r="AM136" s="127"/>
      <c r="AN136" s="128"/>
      <c r="AO136" s="94">
        <v>1750000</v>
      </c>
      <c r="AP136" s="94"/>
      <c r="AQ136" s="94"/>
      <c r="AR136" s="94"/>
      <c r="AS136" s="94"/>
      <c r="AT136" s="94"/>
      <c r="AU136" s="94"/>
      <c r="AV136" s="94"/>
      <c r="AW136" s="94">
        <v>0</v>
      </c>
      <c r="AX136" s="94"/>
      <c r="AY136" s="94"/>
      <c r="AZ136" s="94"/>
      <c r="BA136" s="94"/>
      <c r="BB136" s="94"/>
      <c r="BC136" s="94"/>
      <c r="BD136" s="94"/>
      <c r="BE136" s="94">
        <f t="shared" si="0"/>
        <v>1750000</v>
      </c>
      <c r="BF136" s="94"/>
      <c r="BG136" s="94"/>
      <c r="BH136" s="94"/>
      <c r="BI136" s="94"/>
      <c r="BJ136" s="94"/>
      <c r="BK136" s="94"/>
      <c r="BL136" s="94"/>
    </row>
    <row r="137" spans="1:79" ht="30.6" customHeight="1" x14ac:dyDescent="0.25">
      <c r="A137" s="72">
        <f t="shared" si="1"/>
        <v>8</v>
      </c>
      <c r="B137" s="72"/>
      <c r="C137" s="72"/>
      <c r="D137" s="72"/>
      <c r="E137" s="72"/>
      <c r="F137" s="72"/>
      <c r="G137" s="118" t="s">
        <v>229</v>
      </c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20"/>
      <c r="Z137" s="93" t="s">
        <v>81</v>
      </c>
      <c r="AA137" s="93"/>
      <c r="AB137" s="93"/>
      <c r="AC137" s="93"/>
      <c r="AD137" s="93"/>
      <c r="AE137" s="126" t="s">
        <v>225</v>
      </c>
      <c r="AF137" s="127"/>
      <c r="AG137" s="127"/>
      <c r="AH137" s="127"/>
      <c r="AI137" s="127"/>
      <c r="AJ137" s="127"/>
      <c r="AK137" s="127"/>
      <c r="AL137" s="127"/>
      <c r="AM137" s="127"/>
      <c r="AN137" s="128"/>
      <c r="AO137" s="94">
        <v>500000</v>
      </c>
      <c r="AP137" s="94"/>
      <c r="AQ137" s="94"/>
      <c r="AR137" s="94"/>
      <c r="AS137" s="94"/>
      <c r="AT137" s="94"/>
      <c r="AU137" s="94"/>
      <c r="AV137" s="94"/>
      <c r="AW137" s="94">
        <v>0</v>
      </c>
      <c r="AX137" s="94"/>
      <c r="AY137" s="94"/>
      <c r="AZ137" s="94"/>
      <c r="BA137" s="94"/>
      <c r="BB137" s="94"/>
      <c r="BC137" s="94"/>
      <c r="BD137" s="94"/>
      <c r="BE137" s="94">
        <f t="shared" si="0"/>
        <v>500000</v>
      </c>
      <c r="BF137" s="94"/>
      <c r="BG137" s="94"/>
      <c r="BH137" s="94"/>
      <c r="BI137" s="94"/>
      <c r="BJ137" s="94"/>
      <c r="BK137" s="94"/>
      <c r="BL137" s="94"/>
    </row>
    <row r="138" spans="1:79" ht="25.2" customHeight="1" x14ac:dyDescent="0.25">
      <c r="A138" s="72">
        <f t="shared" si="1"/>
        <v>9</v>
      </c>
      <c r="B138" s="72"/>
      <c r="C138" s="72"/>
      <c r="D138" s="72"/>
      <c r="E138" s="72"/>
      <c r="F138" s="72"/>
      <c r="G138" s="118" t="s">
        <v>230</v>
      </c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20"/>
      <c r="Z138" s="93" t="s">
        <v>81</v>
      </c>
      <c r="AA138" s="93"/>
      <c r="AB138" s="93"/>
      <c r="AC138" s="93"/>
      <c r="AD138" s="93"/>
      <c r="AE138" s="126" t="s">
        <v>225</v>
      </c>
      <c r="AF138" s="127"/>
      <c r="AG138" s="127"/>
      <c r="AH138" s="127"/>
      <c r="AI138" s="127"/>
      <c r="AJ138" s="127"/>
      <c r="AK138" s="127"/>
      <c r="AL138" s="127"/>
      <c r="AM138" s="127"/>
      <c r="AN138" s="128"/>
      <c r="AO138" s="94">
        <v>300000</v>
      </c>
      <c r="AP138" s="94"/>
      <c r="AQ138" s="94"/>
      <c r="AR138" s="94"/>
      <c r="AS138" s="94"/>
      <c r="AT138" s="94"/>
      <c r="AU138" s="94"/>
      <c r="AV138" s="94"/>
      <c r="AW138" s="94">
        <v>0</v>
      </c>
      <c r="AX138" s="94"/>
      <c r="AY138" s="94"/>
      <c r="AZ138" s="94"/>
      <c r="BA138" s="94"/>
      <c r="BB138" s="94"/>
      <c r="BC138" s="94"/>
      <c r="BD138" s="94"/>
      <c r="BE138" s="94">
        <f t="shared" si="0"/>
        <v>300000</v>
      </c>
      <c r="BF138" s="94"/>
      <c r="BG138" s="94"/>
      <c r="BH138" s="94"/>
      <c r="BI138" s="94"/>
      <c r="BJ138" s="94"/>
      <c r="BK138" s="94"/>
      <c r="BL138" s="94"/>
    </row>
    <row r="139" spans="1:79" ht="28.2" customHeight="1" x14ac:dyDescent="0.25">
      <c r="A139" s="72">
        <f t="shared" si="1"/>
        <v>10</v>
      </c>
      <c r="B139" s="72"/>
      <c r="C139" s="72"/>
      <c r="D139" s="72"/>
      <c r="E139" s="72"/>
      <c r="F139" s="72"/>
      <c r="G139" s="118" t="s">
        <v>231</v>
      </c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20"/>
      <c r="Z139" s="93" t="s">
        <v>81</v>
      </c>
      <c r="AA139" s="93"/>
      <c r="AB139" s="93"/>
      <c r="AC139" s="93"/>
      <c r="AD139" s="93"/>
      <c r="AE139" s="126" t="s">
        <v>225</v>
      </c>
      <c r="AF139" s="127"/>
      <c r="AG139" s="127"/>
      <c r="AH139" s="127"/>
      <c r="AI139" s="127"/>
      <c r="AJ139" s="127"/>
      <c r="AK139" s="127"/>
      <c r="AL139" s="127"/>
      <c r="AM139" s="127"/>
      <c r="AN139" s="128"/>
      <c r="AO139" s="94">
        <v>150000</v>
      </c>
      <c r="AP139" s="94"/>
      <c r="AQ139" s="94"/>
      <c r="AR139" s="94"/>
      <c r="AS139" s="94"/>
      <c r="AT139" s="94"/>
      <c r="AU139" s="94"/>
      <c r="AV139" s="94"/>
      <c r="AW139" s="94">
        <v>0</v>
      </c>
      <c r="AX139" s="94"/>
      <c r="AY139" s="94"/>
      <c r="AZ139" s="94"/>
      <c r="BA139" s="94"/>
      <c r="BB139" s="94"/>
      <c r="BC139" s="94"/>
      <c r="BD139" s="94"/>
      <c r="BE139" s="94">
        <f t="shared" si="0"/>
        <v>150000</v>
      </c>
      <c r="BF139" s="94"/>
      <c r="BG139" s="94"/>
      <c r="BH139" s="94"/>
      <c r="BI139" s="94"/>
      <c r="BJ139" s="94"/>
      <c r="BK139" s="94"/>
      <c r="BL139" s="94"/>
    </row>
    <row r="140" spans="1:79" ht="43.2" customHeight="1" x14ac:dyDescent="0.25">
      <c r="A140" s="72">
        <f t="shared" si="1"/>
        <v>11</v>
      </c>
      <c r="B140" s="72"/>
      <c r="C140" s="72"/>
      <c r="D140" s="72"/>
      <c r="E140" s="72"/>
      <c r="F140" s="72"/>
      <c r="G140" s="118" t="s">
        <v>232</v>
      </c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20"/>
      <c r="Z140" s="93" t="s">
        <v>81</v>
      </c>
      <c r="AA140" s="93"/>
      <c r="AB140" s="93"/>
      <c r="AC140" s="93"/>
      <c r="AD140" s="93"/>
      <c r="AE140" s="126" t="s">
        <v>225</v>
      </c>
      <c r="AF140" s="127"/>
      <c r="AG140" s="127"/>
      <c r="AH140" s="127"/>
      <c r="AI140" s="127"/>
      <c r="AJ140" s="127"/>
      <c r="AK140" s="127"/>
      <c r="AL140" s="127"/>
      <c r="AM140" s="127"/>
      <c r="AN140" s="128"/>
      <c r="AO140" s="94">
        <v>1882000</v>
      </c>
      <c r="AP140" s="94"/>
      <c r="AQ140" s="94"/>
      <c r="AR140" s="94"/>
      <c r="AS140" s="94"/>
      <c r="AT140" s="94"/>
      <c r="AU140" s="94"/>
      <c r="AV140" s="94"/>
      <c r="AW140" s="94">
        <v>0</v>
      </c>
      <c r="AX140" s="94"/>
      <c r="AY140" s="94"/>
      <c r="AZ140" s="94"/>
      <c r="BA140" s="94"/>
      <c r="BB140" s="94"/>
      <c r="BC140" s="94"/>
      <c r="BD140" s="94"/>
      <c r="BE140" s="94">
        <f t="shared" si="0"/>
        <v>1882000</v>
      </c>
      <c r="BF140" s="94"/>
      <c r="BG140" s="94"/>
      <c r="BH140" s="94"/>
      <c r="BI140" s="94"/>
      <c r="BJ140" s="94"/>
      <c r="BK140" s="94"/>
      <c r="BL140" s="94"/>
    </row>
    <row r="141" spans="1:79" ht="28.8" customHeight="1" x14ac:dyDescent="0.25">
      <c r="A141" s="72">
        <f t="shared" si="1"/>
        <v>12</v>
      </c>
      <c r="B141" s="72"/>
      <c r="C141" s="72"/>
      <c r="D141" s="72"/>
      <c r="E141" s="72"/>
      <c r="F141" s="72"/>
      <c r="G141" s="118" t="s">
        <v>233</v>
      </c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20"/>
      <c r="Z141" s="93" t="s">
        <v>81</v>
      </c>
      <c r="AA141" s="93"/>
      <c r="AB141" s="93"/>
      <c r="AC141" s="93"/>
      <c r="AD141" s="93"/>
      <c r="AE141" s="126" t="s">
        <v>225</v>
      </c>
      <c r="AF141" s="127"/>
      <c r="AG141" s="127"/>
      <c r="AH141" s="127"/>
      <c r="AI141" s="127"/>
      <c r="AJ141" s="127"/>
      <c r="AK141" s="127"/>
      <c r="AL141" s="127"/>
      <c r="AM141" s="127"/>
      <c r="AN141" s="128"/>
      <c r="AO141" s="94">
        <v>400000</v>
      </c>
      <c r="AP141" s="94"/>
      <c r="AQ141" s="94"/>
      <c r="AR141" s="94"/>
      <c r="AS141" s="94"/>
      <c r="AT141" s="94"/>
      <c r="AU141" s="94"/>
      <c r="AV141" s="94"/>
      <c r="AW141" s="94">
        <v>0</v>
      </c>
      <c r="AX141" s="94"/>
      <c r="AY141" s="94"/>
      <c r="AZ141" s="94"/>
      <c r="BA141" s="94"/>
      <c r="BB141" s="94"/>
      <c r="BC141" s="94"/>
      <c r="BD141" s="94"/>
      <c r="BE141" s="94">
        <f t="shared" si="0"/>
        <v>400000</v>
      </c>
      <c r="BF141" s="94"/>
      <c r="BG141" s="94"/>
      <c r="BH141" s="94"/>
      <c r="BI141" s="94"/>
      <c r="BJ141" s="94"/>
      <c r="BK141" s="94"/>
      <c r="BL141" s="94"/>
    </row>
    <row r="142" spans="1:79" ht="55.2" customHeight="1" x14ac:dyDescent="0.25">
      <c r="A142" s="72">
        <f t="shared" si="1"/>
        <v>13</v>
      </c>
      <c r="B142" s="72"/>
      <c r="C142" s="72"/>
      <c r="D142" s="72"/>
      <c r="E142" s="72"/>
      <c r="F142" s="72"/>
      <c r="G142" s="118" t="s">
        <v>234</v>
      </c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20"/>
      <c r="Z142" s="93" t="s">
        <v>81</v>
      </c>
      <c r="AA142" s="93"/>
      <c r="AB142" s="93"/>
      <c r="AC142" s="93"/>
      <c r="AD142" s="93"/>
      <c r="AE142" s="126" t="s">
        <v>225</v>
      </c>
      <c r="AF142" s="127"/>
      <c r="AG142" s="127"/>
      <c r="AH142" s="127"/>
      <c r="AI142" s="127"/>
      <c r="AJ142" s="127"/>
      <c r="AK142" s="127"/>
      <c r="AL142" s="127"/>
      <c r="AM142" s="127"/>
      <c r="AN142" s="128"/>
      <c r="AO142" s="94">
        <v>750000</v>
      </c>
      <c r="AP142" s="94"/>
      <c r="AQ142" s="94"/>
      <c r="AR142" s="94"/>
      <c r="AS142" s="94"/>
      <c r="AT142" s="94"/>
      <c r="AU142" s="94"/>
      <c r="AV142" s="94"/>
      <c r="AW142" s="94">
        <v>0</v>
      </c>
      <c r="AX142" s="94"/>
      <c r="AY142" s="94"/>
      <c r="AZ142" s="94"/>
      <c r="BA142" s="94"/>
      <c r="BB142" s="94"/>
      <c r="BC142" s="94"/>
      <c r="BD142" s="94"/>
      <c r="BE142" s="94">
        <f t="shared" si="0"/>
        <v>750000</v>
      </c>
      <c r="BF142" s="94"/>
      <c r="BG142" s="94"/>
      <c r="BH142" s="94"/>
      <c r="BI142" s="94"/>
      <c r="BJ142" s="94"/>
      <c r="BK142" s="94"/>
      <c r="BL142" s="94"/>
    </row>
    <row r="143" spans="1:79" ht="40.200000000000003" customHeight="1" x14ac:dyDescent="0.25">
      <c r="A143" s="72">
        <f t="shared" si="1"/>
        <v>14</v>
      </c>
      <c r="B143" s="72"/>
      <c r="C143" s="72"/>
      <c r="D143" s="72"/>
      <c r="E143" s="72"/>
      <c r="F143" s="72"/>
      <c r="G143" s="118" t="s">
        <v>235</v>
      </c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20"/>
      <c r="Z143" s="93" t="s">
        <v>81</v>
      </c>
      <c r="AA143" s="93"/>
      <c r="AB143" s="93"/>
      <c r="AC143" s="93"/>
      <c r="AD143" s="93"/>
      <c r="AE143" s="126" t="s">
        <v>225</v>
      </c>
      <c r="AF143" s="127"/>
      <c r="AG143" s="127"/>
      <c r="AH143" s="127"/>
      <c r="AI143" s="127"/>
      <c r="AJ143" s="127"/>
      <c r="AK143" s="127"/>
      <c r="AL143" s="127"/>
      <c r="AM143" s="127"/>
      <c r="AN143" s="128"/>
      <c r="AO143" s="94">
        <v>70000</v>
      </c>
      <c r="AP143" s="94"/>
      <c r="AQ143" s="94"/>
      <c r="AR143" s="94"/>
      <c r="AS143" s="94"/>
      <c r="AT143" s="94"/>
      <c r="AU143" s="94"/>
      <c r="AV143" s="94"/>
      <c r="AW143" s="94">
        <v>0</v>
      </c>
      <c r="AX143" s="94"/>
      <c r="AY143" s="94"/>
      <c r="AZ143" s="94"/>
      <c r="BA143" s="94"/>
      <c r="BB143" s="94"/>
      <c r="BC143" s="94"/>
      <c r="BD143" s="94"/>
      <c r="BE143" s="94">
        <f t="shared" si="0"/>
        <v>70000</v>
      </c>
      <c r="BF143" s="94"/>
      <c r="BG143" s="94"/>
      <c r="BH143" s="94"/>
      <c r="BI143" s="94"/>
      <c r="BJ143" s="94"/>
      <c r="BK143" s="94"/>
      <c r="BL143" s="94"/>
    </row>
    <row r="144" spans="1:79" ht="27.6" customHeight="1" x14ac:dyDescent="0.25">
      <c r="A144" s="72">
        <f t="shared" si="1"/>
        <v>15</v>
      </c>
      <c r="B144" s="72"/>
      <c r="C144" s="72"/>
      <c r="D144" s="72"/>
      <c r="E144" s="72"/>
      <c r="F144" s="72"/>
      <c r="G144" s="118" t="s">
        <v>236</v>
      </c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20"/>
      <c r="Z144" s="93" t="s">
        <v>81</v>
      </c>
      <c r="AA144" s="93"/>
      <c r="AB144" s="93"/>
      <c r="AC144" s="93"/>
      <c r="AD144" s="93"/>
      <c r="AE144" s="126" t="s">
        <v>225</v>
      </c>
      <c r="AF144" s="127"/>
      <c r="AG144" s="127"/>
      <c r="AH144" s="127"/>
      <c r="AI144" s="127"/>
      <c r="AJ144" s="127"/>
      <c r="AK144" s="127"/>
      <c r="AL144" s="127"/>
      <c r="AM144" s="127"/>
      <c r="AN144" s="128"/>
      <c r="AO144" s="94">
        <v>900000</v>
      </c>
      <c r="AP144" s="94"/>
      <c r="AQ144" s="94"/>
      <c r="AR144" s="94"/>
      <c r="AS144" s="94"/>
      <c r="AT144" s="94"/>
      <c r="AU144" s="94"/>
      <c r="AV144" s="94"/>
      <c r="AW144" s="94">
        <v>0</v>
      </c>
      <c r="AX144" s="94"/>
      <c r="AY144" s="94"/>
      <c r="AZ144" s="94"/>
      <c r="BA144" s="94"/>
      <c r="BB144" s="94"/>
      <c r="BC144" s="94"/>
      <c r="BD144" s="94"/>
      <c r="BE144" s="94">
        <f t="shared" si="0"/>
        <v>900000</v>
      </c>
      <c r="BF144" s="94"/>
      <c r="BG144" s="94"/>
      <c r="BH144" s="94"/>
      <c r="BI144" s="94"/>
      <c r="BJ144" s="94"/>
      <c r="BK144" s="94"/>
      <c r="BL144" s="94"/>
    </row>
    <row r="145" spans="1:64" ht="54" customHeight="1" x14ac:dyDescent="0.25">
      <c r="A145" s="72">
        <f t="shared" si="1"/>
        <v>16</v>
      </c>
      <c r="B145" s="72"/>
      <c r="C145" s="72"/>
      <c r="D145" s="72"/>
      <c r="E145" s="72"/>
      <c r="F145" s="72"/>
      <c r="G145" s="118" t="s">
        <v>237</v>
      </c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20"/>
      <c r="Z145" s="93" t="s">
        <v>81</v>
      </c>
      <c r="AA145" s="93"/>
      <c r="AB145" s="93"/>
      <c r="AC145" s="93"/>
      <c r="AD145" s="93"/>
      <c r="AE145" s="126" t="s">
        <v>225</v>
      </c>
      <c r="AF145" s="127"/>
      <c r="AG145" s="127"/>
      <c r="AH145" s="127"/>
      <c r="AI145" s="127"/>
      <c r="AJ145" s="127"/>
      <c r="AK145" s="127"/>
      <c r="AL145" s="127"/>
      <c r="AM145" s="127"/>
      <c r="AN145" s="128"/>
      <c r="AO145" s="94">
        <v>100000</v>
      </c>
      <c r="AP145" s="94"/>
      <c r="AQ145" s="94"/>
      <c r="AR145" s="94"/>
      <c r="AS145" s="94"/>
      <c r="AT145" s="94"/>
      <c r="AU145" s="94"/>
      <c r="AV145" s="94"/>
      <c r="AW145" s="94">
        <v>0</v>
      </c>
      <c r="AX145" s="94"/>
      <c r="AY145" s="94"/>
      <c r="AZ145" s="94"/>
      <c r="BA145" s="94"/>
      <c r="BB145" s="94"/>
      <c r="BC145" s="94"/>
      <c r="BD145" s="94"/>
      <c r="BE145" s="94">
        <f t="shared" si="0"/>
        <v>100000</v>
      </c>
      <c r="BF145" s="94"/>
      <c r="BG145" s="94"/>
      <c r="BH145" s="94"/>
      <c r="BI145" s="94"/>
      <c r="BJ145" s="94"/>
      <c r="BK145" s="94"/>
      <c r="BL145" s="94"/>
    </row>
    <row r="146" spans="1:64" ht="41.4" customHeight="1" x14ac:dyDescent="0.25">
      <c r="A146" s="72">
        <f t="shared" si="1"/>
        <v>17</v>
      </c>
      <c r="B146" s="72"/>
      <c r="C146" s="72"/>
      <c r="D146" s="72"/>
      <c r="E146" s="72"/>
      <c r="F146" s="72"/>
      <c r="G146" s="118" t="s">
        <v>238</v>
      </c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20"/>
      <c r="Z146" s="93" t="s">
        <v>81</v>
      </c>
      <c r="AA146" s="93"/>
      <c r="AB146" s="93"/>
      <c r="AC146" s="93"/>
      <c r="AD146" s="93"/>
      <c r="AE146" s="126" t="s">
        <v>225</v>
      </c>
      <c r="AF146" s="127"/>
      <c r="AG146" s="127"/>
      <c r="AH146" s="127"/>
      <c r="AI146" s="127"/>
      <c r="AJ146" s="127"/>
      <c r="AK146" s="127"/>
      <c r="AL146" s="127"/>
      <c r="AM146" s="127"/>
      <c r="AN146" s="128"/>
      <c r="AO146" s="94">
        <v>50000</v>
      </c>
      <c r="AP146" s="94"/>
      <c r="AQ146" s="94"/>
      <c r="AR146" s="94"/>
      <c r="AS146" s="94"/>
      <c r="AT146" s="94"/>
      <c r="AU146" s="94"/>
      <c r="AV146" s="94"/>
      <c r="AW146" s="94">
        <v>0</v>
      </c>
      <c r="AX146" s="94"/>
      <c r="AY146" s="94"/>
      <c r="AZ146" s="94"/>
      <c r="BA146" s="94"/>
      <c r="BB146" s="94"/>
      <c r="BC146" s="94"/>
      <c r="BD146" s="94"/>
      <c r="BE146" s="94">
        <f t="shared" si="0"/>
        <v>50000</v>
      </c>
      <c r="BF146" s="94"/>
      <c r="BG146" s="94"/>
      <c r="BH146" s="94"/>
      <c r="BI146" s="94"/>
      <c r="BJ146" s="94"/>
      <c r="BK146" s="94"/>
      <c r="BL146" s="94"/>
    </row>
    <row r="147" spans="1:64" ht="28.8" customHeight="1" x14ac:dyDescent="0.25">
      <c r="A147" s="72">
        <f t="shared" si="1"/>
        <v>18</v>
      </c>
      <c r="B147" s="72"/>
      <c r="C147" s="72"/>
      <c r="D147" s="72"/>
      <c r="E147" s="72"/>
      <c r="F147" s="72"/>
      <c r="G147" s="118" t="s">
        <v>239</v>
      </c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20"/>
      <c r="Z147" s="93" t="s">
        <v>81</v>
      </c>
      <c r="AA147" s="93"/>
      <c r="AB147" s="93"/>
      <c r="AC147" s="93"/>
      <c r="AD147" s="93"/>
      <c r="AE147" s="126" t="s">
        <v>225</v>
      </c>
      <c r="AF147" s="127"/>
      <c r="AG147" s="127"/>
      <c r="AH147" s="127"/>
      <c r="AI147" s="127"/>
      <c r="AJ147" s="127"/>
      <c r="AK147" s="127"/>
      <c r="AL147" s="127"/>
      <c r="AM147" s="127"/>
      <c r="AN147" s="128"/>
      <c r="AO147" s="94">
        <v>1500000</v>
      </c>
      <c r="AP147" s="94"/>
      <c r="AQ147" s="94"/>
      <c r="AR147" s="94"/>
      <c r="AS147" s="94"/>
      <c r="AT147" s="94"/>
      <c r="AU147" s="94"/>
      <c r="AV147" s="94"/>
      <c r="AW147" s="94">
        <v>0</v>
      </c>
      <c r="AX147" s="94"/>
      <c r="AY147" s="94"/>
      <c r="AZ147" s="94"/>
      <c r="BA147" s="94"/>
      <c r="BB147" s="94"/>
      <c r="BC147" s="94"/>
      <c r="BD147" s="94"/>
      <c r="BE147" s="94">
        <f t="shared" si="0"/>
        <v>1500000</v>
      </c>
      <c r="BF147" s="94"/>
      <c r="BG147" s="94"/>
      <c r="BH147" s="94"/>
      <c r="BI147" s="94"/>
      <c r="BJ147" s="94"/>
      <c r="BK147" s="94"/>
      <c r="BL147" s="94"/>
    </row>
    <row r="148" spans="1:64" ht="26.4" customHeight="1" x14ac:dyDescent="0.25">
      <c r="A148" s="72">
        <f t="shared" si="1"/>
        <v>19</v>
      </c>
      <c r="B148" s="72"/>
      <c r="C148" s="72"/>
      <c r="D148" s="72"/>
      <c r="E148" s="72"/>
      <c r="F148" s="72"/>
      <c r="G148" s="118" t="s">
        <v>185</v>
      </c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20"/>
      <c r="Z148" s="93" t="s">
        <v>81</v>
      </c>
      <c r="AA148" s="93"/>
      <c r="AB148" s="93"/>
      <c r="AC148" s="93"/>
      <c r="AD148" s="93"/>
      <c r="AE148" s="126" t="s">
        <v>225</v>
      </c>
      <c r="AF148" s="127"/>
      <c r="AG148" s="127"/>
      <c r="AH148" s="127"/>
      <c r="AI148" s="127"/>
      <c r="AJ148" s="127"/>
      <c r="AK148" s="127"/>
      <c r="AL148" s="127"/>
      <c r="AM148" s="127"/>
      <c r="AN148" s="128"/>
      <c r="AO148" s="94">
        <v>450000</v>
      </c>
      <c r="AP148" s="94"/>
      <c r="AQ148" s="94"/>
      <c r="AR148" s="94"/>
      <c r="AS148" s="94"/>
      <c r="AT148" s="94"/>
      <c r="AU148" s="94"/>
      <c r="AV148" s="94"/>
      <c r="AW148" s="94">
        <v>0</v>
      </c>
      <c r="AX148" s="94"/>
      <c r="AY148" s="94"/>
      <c r="AZ148" s="94"/>
      <c r="BA148" s="94"/>
      <c r="BB148" s="94"/>
      <c r="BC148" s="94"/>
      <c r="BD148" s="94"/>
      <c r="BE148" s="94">
        <f t="shared" si="0"/>
        <v>450000</v>
      </c>
      <c r="BF148" s="94"/>
      <c r="BG148" s="94"/>
      <c r="BH148" s="94"/>
      <c r="BI148" s="94"/>
      <c r="BJ148" s="94"/>
      <c r="BK148" s="94"/>
      <c r="BL148" s="94"/>
    </row>
    <row r="149" spans="1:64" ht="52.2" customHeight="1" x14ac:dyDescent="0.25">
      <c r="A149" s="72">
        <f t="shared" si="1"/>
        <v>20</v>
      </c>
      <c r="B149" s="72"/>
      <c r="C149" s="72"/>
      <c r="D149" s="72"/>
      <c r="E149" s="72"/>
      <c r="F149" s="72"/>
      <c r="G149" s="118" t="s">
        <v>218</v>
      </c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20"/>
      <c r="Z149" s="93" t="s">
        <v>81</v>
      </c>
      <c r="AA149" s="93"/>
      <c r="AB149" s="93"/>
      <c r="AC149" s="93"/>
      <c r="AD149" s="93"/>
      <c r="AE149" s="126" t="s">
        <v>225</v>
      </c>
      <c r="AF149" s="127"/>
      <c r="AG149" s="127"/>
      <c r="AH149" s="127"/>
      <c r="AI149" s="127"/>
      <c r="AJ149" s="127"/>
      <c r="AK149" s="127"/>
      <c r="AL149" s="127"/>
      <c r="AM149" s="127"/>
      <c r="AN149" s="128"/>
      <c r="AO149" s="94">
        <v>10000</v>
      </c>
      <c r="AP149" s="94"/>
      <c r="AQ149" s="94"/>
      <c r="AR149" s="94"/>
      <c r="AS149" s="94"/>
      <c r="AT149" s="94"/>
      <c r="AU149" s="94"/>
      <c r="AV149" s="94"/>
      <c r="AW149" s="94">
        <v>0</v>
      </c>
      <c r="AX149" s="94"/>
      <c r="AY149" s="94"/>
      <c r="AZ149" s="94"/>
      <c r="BA149" s="94"/>
      <c r="BB149" s="94"/>
      <c r="BC149" s="94"/>
      <c r="BD149" s="94"/>
      <c r="BE149" s="94">
        <f t="shared" si="0"/>
        <v>10000</v>
      </c>
      <c r="BF149" s="94"/>
      <c r="BG149" s="94"/>
      <c r="BH149" s="94"/>
      <c r="BI149" s="94"/>
      <c r="BJ149" s="94"/>
      <c r="BK149" s="94"/>
      <c r="BL149" s="94"/>
    </row>
    <row r="150" spans="1:64" ht="27.6" customHeight="1" x14ac:dyDescent="0.25">
      <c r="A150" s="72">
        <f t="shared" si="1"/>
        <v>21</v>
      </c>
      <c r="B150" s="72"/>
      <c r="C150" s="72"/>
      <c r="D150" s="72"/>
      <c r="E150" s="72"/>
      <c r="F150" s="72"/>
      <c r="G150" s="118" t="s">
        <v>208</v>
      </c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20"/>
      <c r="Z150" s="93" t="s">
        <v>81</v>
      </c>
      <c r="AA150" s="93"/>
      <c r="AB150" s="93"/>
      <c r="AC150" s="93"/>
      <c r="AD150" s="93"/>
      <c r="AE150" s="126" t="s">
        <v>225</v>
      </c>
      <c r="AF150" s="127"/>
      <c r="AG150" s="127"/>
      <c r="AH150" s="127"/>
      <c r="AI150" s="127"/>
      <c r="AJ150" s="127"/>
      <c r="AK150" s="127"/>
      <c r="AL150" s="127"/>
      <c r="AM150" s="127"/>
      <c r="AN150" s="128"/>
      <c r="AO150" s="94">
        <v>0</v>
      </c>
      <c r="AP150" s="94"/>
      <c r="AQ150" s="94"/>
      <c r="AR150" s="94"/>
      <c r="AS150" s="94"/>
      <c r="AT150" s="94"/>
      <c r="AU150" s="94"/>
      <c r="AV150" s="94"/>
      <c r="AW150" s="94">
        <v>0</v>
      </c>
      <c r="AX150" s="94"/>
      <c r="AY150" s="94"/>
      <c r="AZ150" s="94"/>
      <c r="BA150" s="94"/>
      <c r="BB150" s="94"/>
      <c r="BC150" s="94"/>
      <c r="BD150" s="94"/>
      <c r="BE150" s="94">
        <f t="shared" si="0"/>
        <v>0</v>
      </c>
      <c r="BF150" s="94"/>
      <c r="BG150" s="94"/>
      <c r="BH150" s="94"/>
      <c r="BI150" s="94"/>
      <c r="BJ150" s="94"/>
      <c r="BK150" s="94"/>
      <c r="BL150" s="94"/>
    </row>
    <row r="151" spans="1:64" ht="25.2" customHeight="1" x14ac:dyDescent="0.25">
      <c r="A151" s="72">
        <f t="shared" si="1"/>
        <v>22</v>
      </c>
      <c r="B151" s="72"/>
      <c r="C151" s="72"/>
      <c r="D151" s="72"/>
      <c r="E151" s="72"/>
      <c r="F151" s="72"/>
      <c r="G151" s="118" t="s">
        <v>219</v>
      </c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20"/>
      <c r="Z151" s="93" t="s">
        <v>81</v>
      </c>
      <c r="AA151" s="93"/>
      <c r="AB151" s="93"/>
      <c r="AC151" s="93"/>
      <c r="AD151" s="93"/>
      <c r="AE151" s="126" t="s">
        <v>225</v>
      </c>
      <c r="AF151" s="127"/>
      <c r="AG151" s="127"/>
      <c r="AH151" s="127"/>
      <c r="AI151" s="127"/>
      <c r="AJ151" s="127"/>
      <c r="AK151" s="127"/>
      <c r="AL151" s="127"/>
      <c r="AM151" s="127"/>
      <c r="AN151" s="128"/>
      <c r="AO151" s="94">
        <v>43000</v>
      </c>
      <c r="AP151" s="94"/>
      <c r="AQ151" s="94"/>
      <c r="AR151" s="94"/>
      <c r="AS151" s="94"/>
      <c r="AT151" s="94"/>
      <c r="AU151" s="94"/>
      <c r="AV151" s="94"/>
      <c r="AW151" s="94">
        <v>0</v>
      </c>
      <c r="AX151" s="94"/>
      <c r="AY151" s="94"/>
      <c r="AZ151" s="94"/>
      <c r="BA151" s="94"/>
      <c r="BB151" s="94"/>
      <c r="BC151" s="94"/>
      <c r="BD151" s="94"/>
      <c r="BE151" s="94">
        <f t="shared" si="0"/>
        <v>43000</v>
      </c>
      <c r="BF151" s="94"/>
      <c r="BG151" s="94"/>
      <c r="BH151" s="94"/>
      <c r="BI151" s="94"/>
      <c r="BJ151" s="94"/>
      <c r="BK151" s="94"/>
      <c r="BL151" s="94"/>
    </row>
    <row r="152" spans="1:64" ht="13.2" customHeight="1" x14ac:dyDescent="0.25">
      <c r="A152" s="72">
        <f t="shared" si="1"/>
        <v>23</v>
      </c>
      <c r="B152" s="72"/>
      <c r="C152" s="72"/>
      <c r="D152" s="72"/>
      <c r="E152" s="72"/>
      <c r="F152" s="72"/>
      <c r="G152" s="118" t="s">
        <v>186</v>
      </c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20"/>
      <c r="Z152" s="93" t="s">
        <v>81</v>
      </c>
      <c r="AA152" s="93"/>
      <c r="AB152" s="93"/>
      <c r="AC152" s="93"/>
      <c r="AD152" s="93"/>
      <c r="AE152" s="126" t="s">
        <v>225</v>
      </c>
      <c r="AF152" s="127"/>
      <c r="AG152" s="127"/>
      <c r="AH152" s="127"/>
      <c r="AI152" s="127"/>
      <c r="AJ152" s="127"/>
      <c r="AK152" s="127"/>
      <c r="AL152" s="127"/>
      <c r="AM152" s="127"/>
      <c r="AN152" s="128"/>
      <c r="AO152" s="94">
        <v>600000</v>
      </c>
      <c r="AP152" s="94"/>
      <c r="AQ152" s="94"/>
      <c r="AR152" s="94"/>
      <c r="AS152" s="94"/>
      <c r="AT152" s="94"/>
      <c r="AU152" s="94"/>
      <c r="AV152" s="94"/>
      <c r="AW152" s="94">
        <v>0</v>
      </c>
      <c r="AX152" s="94"/>
      <c r="AY152" s="94"/>
      <c r="AZ152" s="94"/>
      <c r="BA152" s="94"/>
      <c r="BB152" s="94"/>
      <c r="BC152" s="94"/>
      <c r="BD152" s="94"/>
      <c r="BE152" s="94">
        <f t="shared" si="0"/>
        <v>600000</v>
      </c>
      <c r="BF152" s="94"/>
      <c r="BG152" s="94"/>
      <c r="BH152" s="94"/>
      <c r="BI152" s="94"/>
      <c r="BJ152" s="94"/>
      <c r="BK152" s="94"/>
      <c r="BL152" s="94"/>
    </row>
    <row r="153" spans="1:64" ht="28.2" customHeight="1" x14ac:dyDescent="0.25">
      <c r="A153" s="72">
        <f t="shared" si="1"/>
        <v>24</v>
      </c>
      <c r="B153" s="72"/>
      <c r="C153" s="72"/>
      <c r="D153" s="72"/>
      <c r="E153" s="72"/>
      <c r="F153" s="72"/>
      <c r="G153" s="118" t="s">
        <v>252</v>
      </c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20"/>
      <c r="Z153" s="93" t="s">
        <v>81</v>
      </c>
      <c r="AA153" s="93"/>
      <c r="AB153" s="93"/>
      <c r="AC153" s="93"/>
      <c r="AD153" s="93"/>
      <c r="AE153" s="126" t="s">
        <v>225</v>
      </c>
      <c r="AF153" s="127"/>
      <c r="AG153" s="127"/>
      <c r="AH153" s="127"/>
      <c r="AI153" s="127"/>
      <c r="AJ153" s="127"/>
      <c r="AK153" s="127"/>
      <c r="AL153" s="127"/>
      <c r="AM153" s="127"/>
      <c r="AN153" s="128"/>
      <c r="AO153" s="129">
        <v>2830000</v>
      </c>
      <c r="AP153" s="129"/>
      <c r="AQ153" s="129"/>
      <c r="AR153" s="129"/>
      <c r="AS153" s="129"/>
      <c r="AT153" s="129"/>
      <c r="AU153" s="129"/>
      <c r="AV153" s="129"/>
      <c r="AW153" s="94">
        <v>0</v>
      </c>
      <c r="AX153" s="94"/>
      <c r="AY153" s="94"/>
      <c r="AZ153" s="94"/>
      <c r="BA153" s="94"/>
      <c r="BB153" s="94"/>
      <c r="BC153" s="94"/>
      <c r="BD153" s="94"/>
      <c r="BE153" s="94">
        <f t="shared" si="0"/>
        <v>2830000</v>
      </c>
      <c r="BF153" s="94"/>
      <c r="BG153" s="94"/>
      <c r="BH153" s="94"/>
      <c r="BI153" s="94"/>
      <c r="BJ153" s="94"/>
      <c r="BK153" s="94"/>
      <c r="BL153" s="94"/>
    </row>
    <row r="154" spans="1:64" ht="41.4" customHeight="1" x14ac:dyDescent="0.25">
      <c r="A154" s="72">
        <f t="shared" si="1"/>
        <v>25</v>
      </c>
      <c r="B154" s="72"/>
      <c r="C154" s="72"/>
      <c r="D154" s="72"/>
      <c r="E154" s="72"/>
      <c r="F154" s="72"/>
      <c r="G154" s="118" t="s">
        <v>188</v>
      </c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20"/>
      <c r="Z154" s="93" t="s">
        <v>81</v>
      </c>
      <c r="AA154" s="93"/>
      <c r="AB154" s="93"/>
      <c r="AC154" s="93"/>
      <c r="AD154" s="93"/>
      <c r="AE154" s="126" t="s">
        <v>225</v>
      </c>
      <c r="AF154" s="127"/>
      <c r="AG154" s="127"/>
      <c r="AH154" s="127"/>
      <c r="AI154" s="127"/>
      <c r="AJ154" s="127"/>
      <c r="AK154" s="127"/>
      <c r="AL154" s="127"/>
      <c r="AM154" s="127"/>
      <c r="AN154" s="128"/>
      <c r="AO154" s="94">
        <v>1350000</v>
      </c>
      <c r="AP154" s="94"/>
      <c r="AQ154" s="94"/>
      <c r="AR154" s="94"/>
      <c r="AS154" s="94"/>
      <c r="AT154" s="94"/>
      <c r="AU154" s="94"/>
      <c r="AV154" s="94"/>
      <c r="AW154" s="94">
        <v>0</v>
      </c>
      <c r="AX154" s="94"/>
      <c r="AY154" s="94"/>
      <c r="AZ154" s="94"/>
      <c r="BA154" s="94"/>
      <c r="BB154" s="94"/>
      <c r="BC154" s="94"/>
      <c r="BD154" s="94"/>
      <c r="BE154" s="94">
        <f t="shared" si="0"/>
        <v>1350000</v>
      </c>
      <c r="BF154" s="94"/>
      <c r="BG154" s="94"/>
      <c r="BH154" s="94"/>
      <c r="BI154" s="94"/>
      <c r="BJ154" s="94"/>
      <c r="BK154" s="94"/>
      <c r="BL154" s="94"/>
    </row>
    <row r="155" spans="1:64" ht="30" customHeight="1" x14ac:dyDescent="0.25">
      <c r="A155" s="72">
        <f t="shared" si="1"/>
        <v>26</v>
      </c>
      <c r="B155" s="72"/>
      <c r="C155" s="72"/>
      <c r="D155" s="72"/>
      <c r="E155" s="72"/>
      <c r="F155" s="72"/>
      <c r="G155" s="118" t="s">
        <v>189</v>
      </c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20"/>
      <c r="Z155" s="93" t="s">
        <v>81</v>
      </c>
      <c r="AA155" s="93"/>
      <c r="AB155" s="93"/>
      <c r="AC155" s="93"/>
      <c r="AD155" s="93"/>
      <c r="AE155" s="126" t="s">
        <v>225</v>
      </c>
      <c r="AF155" s="127"/>
      <c r="AG155" s="127"/>
      <c r="AH155" s="127"/>
      <c r="AI155" s="127"/>
      <c r="AJ155" s="127"/>
      <c r="AK155" s="127"/>
      <c r="AL155" s="127"/>
      <c r="AM155" s="127"/>
      <c r="AN155" s="128"/>
      <c r="AO155" s="94">
        <v>200000</v>
      </c>
      <c r="AP155" s="94"/>
      <c r="AQ155" s="94"/>
      <c r="AR155" s="94"/>
      <c r="AS155" s="94"/>
      <c r="AT155" s="94"/>
      <c r="AU155" s="94"/>
      <c r="AV155" s="94"/>
      <c r="AW155" s="94">
        <v>0</v>
      </c>
      <c r="AX155" s="94"/>
      <c r="AY155" s="94"/>
      <c r="AZ155" s="94"/>
      <c r="BA155" s="94"/>
      <c r="BB155" s="94"/>
      <c r="BC155" s="94"/>
      <c r="BD155" s="94"/>
      <c r="BE155" s="94">
        <f t="shared" si="0"/>
        <v>200000</v>
      </c>
      <c r="BF155" s="94"/>
      <c r="BG155" s="94"/>
      <c r="BH155" s="94"/>
      <c r="BI155" s="94"/>
      <c r="BJ155" s="94"/>
      <c r="BK155" s="94"/>
      <c r="BL155" s="94"/>
    </row>
    <row r="156" spans="1:64" ht="28.2" customHeight="1" x14ac:dyDescent="0.25">
      <c r="A156" s="72">
        <f t="shared" si="1"/>
        <v>27</v>
      </c>
      <c r="B156" s="72"/>
      <c r="C156" s="72"/>
      <c r="D156" s="72"/>
      <c r="E156" s="72"/>
      <c r="F156" s="72"/>
      <c r="G156" s="118" t="s">
        <v>190</v>
      </c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20"/>
      <c r="Z156" s="93" t="s">
        <v>81</v>
      </c>
      <c r="AA156" s="93"/>
      <c r="AB156" s="93"/>
      <c r="AC156" s="93"/>
      <c r="AD156" s="93"/>
      <c r="AE156" s="126" t="s">
        <v>225</v>
      </c>
      <c r="AF156" s="127"/>
      <c r="AG156" s="127"/>
      <c r="AH156" s="127"/>
      <c r="AI156" s="127"/>
      <c r="AJ156" s="127"/>
      <c r="AK156" s="127"/>
      <c r="AL156" s="127"/>
      <c r="AM156" s="127"/>
      <c r="AN156" s="128"/>
      <c r="AO156" s="94">
        <v>400000</v>
      </c>
      <c r="AP156" s="94"/>
      <c r="AQ156" s="94"/>
      <c r="AR156" s="94"/>
      <c r="AS156" s="94"/>
      <c r="AT156" s="94"/>
      <c r="AU156" s="94"/>
      <c r="AV156" s="94"/>
      <c r="AW156" s="94">
        <v>0</v>
      </c>
      <c r="AX156" s="94"/>
      <c r="AY156" s="94"/>
      <c r="AZ156" s="94"/>
      <c r="BA156" s="94"/>
      <c r="BB156" s="94"/>
      <c r="BC156" s="94"/>
      <c r="BD156" s="94"/>
      <c r="BE156" s="94">
        <f t="shared" si="0"/>
        <v>400000</v>
      </c>
      <c r="BF156" s="94"/>
      <c r="BG156" s="94"/>
      <c r="BH156" s="94"/>
      <c r="BI156" s="94"/>
      <c r="BJ156" s="94"/>
      <c r="BK156" s="94"/>
      <c r="BL156" s="94"/>
    </row>
    <row r="157" spans="1:64" ht="30" customHeight="1" x14ac:dyDescent="0.25">
      <c r="A157" s="72">
        <f t="shared" si="1"/>
        <v>28</v>
      </c>
      <c r="B157" s="72"/>
      <c r="C157" s="72"/>
      <c r="D157" s="72"/>
      <c r="E157" s="72"/>
      <c r="F157" s="72"/>
      <c r="G157" s="118" t="s">
        <v>191</v>
      </c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20"/>
      <c r="Z157" s="93" t="s">
        <v>81</v>
      </c>
      <c r="AA157" s="93"/>
      <c r="AB157" s="93"/>
      <c r="AC157" s="93"/>
      <c r="AD157" s="93"/>
      <c r="AE157" s="126" t="s">
        <v>225</v>
      </c>
      <c r="AF157" s="127"/>
      <c r="AG157" s="127"/>
      <c r="AH157" s="127"/>
      <c r="AI157" s="127"/>
      <c r="AJ157" s="127"/>
      <c r="AK157" s="127"/>
      <c r="AL157" s="127"/>
      <c r="AM157" s="127"/>
      <c r="AN157" s="128"/>
      <c r="AO157" s="94">
        <v>225000</v>
      </c>
      <c r="AP157" s="94"/>
      <c r="AQ157" s="94"/>
      <c r="AR157" s="94"/>
      <c r="AS157" s="94"/>
      <c r="AT157" s="94"/>
      <c r="AU157" s="94"/>
      <c r="AV157" s="94"/>
      <c r="AW157" s="94">
        <v>0</v>
      </c>
      <c r="AX157" s="94"/>
      <c r="AY157" s="94"/>
      <c r="AZ157" s="94"/>
      <c r="BA157" s="94"/>
      <c r="BB157" s="94"/>
      <c r="BC157" s="94"/>
      <c r="BD157" s="94"/>
      <c r="BE157" s="94">
        <f t="shared" si="0"/>
        <v>225000</v>
      </c>
      <c r="BF157" s="94"/>
      <c r="BG157" s="94"/>
      <c r="BH157" s="94"/>
      <c r="BI157" s="94"/>
      <c r="BJ157" s="94"/>
      <c r="BK157" s="94"/>
      <c r="BL157" s="94"/>
    </row>
    <row r="158" spans="1:64" ht="13.8" customHeight="1" x14ac:dyDescent="0.25">
      <c r="A158" s="72">
        <f t="shared" si="1"/>
        <v>29</v>
      </c>
      <c r="B158" s="72"/>
      <c r="C158" s="72"/>
      <c r="D158" s="72"/>
      <c r="E158" s="72"/>
      <c r="F158" s="72"/>
      <c r="G158" s="118" t="s">
        <v>192</v>
      </c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20"/>
      <c r="Z158" s="93" t="s">
        <v>81</v>
      </c>
      <c r="AA158" s="93"/>
      <c r="AB158" s="93"/>
      <c r="AC158" s="93"/>
      <c r="AD158" s="93"/>
      <c r="AE158" s="126" t="s">
        <v>225</v>
      </c>
      <c r="AF158" s="127"/>
      <c r="AG158" s="127"/>
      <c r="AH158" s="127"/>
      <c r="AI158" s="127"/>
      <c r="AJ158" s="127"/>
      <c r="AK158" s="127"/>
      <c r="AL158" s="127"/>
      <c r="AM158" s="127"/>
      <c r="AN158" s="128"/>
      <c r="AO158" s="129">
        <v>0</v>
      </c>
      <c r="AP158" s="129"/>
      <c r="AQ158" s="129"/>
      <c r="AR158" s="129"/>
      <c r="AS158" s="129"/>
      <c r="AT158" s="129"/>
      <c r="AU158" s="129"/>
      <c r="AV158" s="129"/>
      <c r="AW158" s="129">
        <v>0</v>
      </c>
      <c r="AX158" s="129"/>
      <c r="AY158" s="129"/>
      <c r="AZ158" s="129"/>
      <c r="BA158" s="129"/>
      <c r="BB158" s="129"/>
      <c r="BC158" s="129"/>
      <c r="BD158" s="129"/>
      <c r="BE158" s="94">
        <f t="shared" si="0"/>
        <v>0</v>
      </c>
      <c r="BF158" s="94"/>
      <c r="BG158" s="94"/>
      <c r="BH158" s="94"/>
      <c r="BI158" s="94"/>
      <c r="BJ158" s="94"/>
      <c r="BK158" s="94"/>
      <c r="BL158" s="94"/>
    </row>
    <row r="159" spans="1:64" ht="58.8" customHeight="1" x14ac:dyDescent="0.25">
      <c r="A159" s="72">
        <f t="shared" si="1"/>
        <v>30</v>
      </c>
      <c r="B159" s="72"/>
      <c r="C159" s="72"/>
      <c r="D159" s="72"/>
      <c r="E159" s="72"/>
      <c r="F159" s="72"/>
      <c r="G159" s="118" t="s">
        <v>193</v>
      </c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20"/>
      <c r="Z159" s="93" t="s">
        <v>81</v>
      </c>
      <c r="AA159" s="93"/>
      <c r="AB159" s="93"/>
      <c r="AC159" s="93"/>
      <c r="AD159" s="93"/>
      <c r="AE159" s="126" t="s">
        <v>225</v>
      </c>
      <c r="AF159" s="127"/>
      <c r="AG159" s="127"/>
      <c r="AH159" s="127"/>
      <c r="AI159" s="127"/>
      <c r="AJ159" s="127"/>
      <c r="AK159" s="127"/>
      <c r="AL159" s="127"/>
      <c r="AM159" s="127"/>
      <c r="AN159" s="128"/>
      <c r="AO159" s="129">
        <v>100000</v>
      </c>
      <c r="AP159" s="129"/>
      <c r="AQ159" s="129"/>
      <c r="AR159" s="129"/>
      <c r="AS159" s="129"/>
      <c r="AT159" s="129"/>
      <c r="AU159" s="129"/>
      <c r="AV159" s="129"/>
      <c r="AW159" s="129">
        <v>0</v>
      </c>
      <c r="AX159" s="129"/>
      <c r="AY159" s="129"/>
      <c r="AZ159" s="129"/>
      <c r="BA159" s="129"/>
      <c r="BB159" s="129"/>
      <c r="BC159" s="129"/>
      <c r="BD159" s="129"/>
      <c r="BE159" s="94">
        <f t="shared" si="0"/>
        <v>100000</v>
      </c>
      <c r="BF159" s="94"/>
      <c r="BG159" s="94"/>
      <c r="BH159" s="94"/>
      <c r="BI159" s="94"/>
      <c r="BJ159" s="94"/>
      <c r="BK159" s="94"/>
      <c r="BL159" s="94"/>
    </row>
    <row r="160" spans="1:64" ht="41.4" customHeight="1" x14ac:dyDescent="0.25">
      <c r="A160" s="72">
        <f t="shared" si="1"/>
        <v>31</v>
      </c>
      <c r="B160" s="72"/>
      <c r="C160" s="72"/>
      <c r="D160" s="72"/>
      <c r="E160" s="72"/>
      <c r="F160" s="72"/>
      <c r="G160" s="118" t="s">
        <v>194</v>
      </c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20"/>
      <c r="Z160" s="93" t="s">
        <v>81</v>
      </c>
      <c r="AA160" s="93"/>
      <c r="AB160" s="93"/>
      <c r="AC160" s="93"/>
      <c r="AD160" s="93"/>
      <c r="AE160" s="126" t="s">
        <v>225</v>
      </c>
      <c r="AF160" s="127"/>
      <c r="AG160" s="127"/>
      <c r="AH160" s="127"/>
      <c r="AI160" s="127"/>
      <c r="AJ160" s="127"/>
      <c r="AK160" s="127"/>
      <c r="AL160" s="127"/>
      <c r="AM160" s="127"/>
      <c r="AN160" s="128"/>
      <c r="AO160" s="129">
        <v>30000</v>
      </c>
      <c r="AP160" s="129"/>
      <c r="AQ160" s="129"/>
      <c r="AR160" s="129"/>
      <c r="AS160" s="129"/>
      <c r="AT160" s="129"/>
      <c r="AU160" s="129"/>
      <c r="AV160" s="129"/>
      <c r="AW160" s="129">
        <v>0</v>
      </c>
      <c r="AX160" s="129"/>
      <c r="AY160" s="129"/>
      <c r="AZ160" s="129"/>
      <c r="BA160" s="129"/>
      <c r="BB160" s="129"/>
      <c r="BC160" s="129"/>
      <c r="BD160" s="129"/>
      <c r="BE160" s="94">
        <f t="shared" si="0"/>
        <v>30000</v>
      </c>
      <c r="BF160" s="94"/>
      <c r="BG160" s="94"/>
      <c r="BH160" s="94"/>
      <c r="BI160" s="94"/>
      <c r="BJ160" s="94"/>
      <c r="BK160" s="94"/>
      <c r="BL160" s="94"/>
    </row>
    <row r="161" spans="1:64" ht="56.4" customHeight="1" x14ac:dyDescent="0.25">
      <c r="A161" s="72">
        <f t="shared" si="1"/>
        <v>32</v>
      </c>
      <c r="B161" s="72"/>
      <c r="C161" s="72"/>
      <c r="D161" s="72"/>
      <c r="E161" s="72"/>
      <c r="F161" s="72"/>
      <c r="G161" s="118" t="s">
        <v>195</v>
      </c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20"/>
      <c r="Z161" s="93" t="s">
        <v>81</v>
      </c>
      <c r="AA161" s="93"/>
      <c r="AB161" s="93"/>
      <c r="AC161" s="93"/>
      <c r="AD161" s="93"/>
      <c r="AE161" s="126" t="s">
        <v>225</v>
      </c>
      <c r="AF161" s="127"/>
      <c r="AG161" s="127"/>
      <c r="AH161" s="127"/>
      <c r="AI161" s="127"/>
      <c r="AJ161" s="127"/>
      <c r="AK161" s="127"/>
      <c r="AL161" s="127"/>
      <c r="AM161" s="127"/>
      <c r="AN161" s="128"/>
      <c r="AO161" s="129">
        <v>500000</v>
      </c>
      <c r="AP161" s="129"/>
      <c r="AQ161" s="129"/>
      <c r="AR161" s="129"/>
      <c r="AS161" s="129"/>
      <c r="AT161" s="129"/>
      <c r="AU161" s="129"/>
      <c r="AV161" s="129"/>
      <c r="AW161" s="129">
        <v>0</v>
      </c>
      <c r="AX161" s="129"/>
      <c r="AY161" s="129"/>
      <c r="AZ161" s="129"/>
      <c r="BA161" s="129"/>
      <c r="BB161" s="129"/>
      <c r="BC161" s="129"/>
      <c r="BD161" s="129"/>
      <c r="BE161" s="94">
        <f t="shared" si="0"/>
        <v>500000</v>
      </c>
      <c r="BF161" s="94"/>
      <c r="BG161" s="94"/>
      <c r="BH161" s="94"/>
      <c r="BI161" s="94"/>
      <c r="BJ161" s="94"/>
      <c r="BK161" s="94"/>
      <c r="BL161" s="94"/>
    </row>
    <row r="162" spans="1:64" ht="32.4" customHeight="1" x14ac:dyDescent="0.25">
      <c r="A162" s="72">
        <f t="shared" si="1"/>
        <v>33</v>
      </c>
      <c r="B162" s="72"/>
      <c r="C162" s="72"/>
      <c r="D162" s="72"/>
      <c r="E162" s="72"/>
      <c r="F162" s="72"/>
      <c r="G162" s="118" t="s">
        <v>196</v>
      </c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20"/>
      <c r="Z162" s="93" t="s">
        <v>81</v>
      </c>
      <c r="AA162" s="93"/>
      <c r="AB162" s="93"/>
      <c r="AC162" s="93"/>
      <c r="AD162" s="93"/>
      <c r="AE162" s="126" t="s">
        <v>225</v>
      </c>
      <c r="AF162" s="127"/>
      <c r="AG162" s="127"/>
      <c r="AH162" s="127"/>
      <c r="AI162" s="127"/>
      <c r="AJ162" s="127"/>
      <c r="AK162" s="127"/>
      <c r="AL162" s="127"/>
      <c r="AM162" s="127"/>
      <c r="AN162" s="128"/>
      <c r="AO162" s="129">
        <v>200000</v>
      </c>
      <c r="AP162" s="129"/>
      <c r="AQ162" s="129"/>
      <c r="AR162" s="129"/>
      <c r="AS162" s="129"/>
      <c r="AT162" s="129"/>
      <c r="AU162" s="129"/>
      <c r="AV162" s="129"/>
      <c r="AW162" s="129">
        <v>0</v>
      </c>
      <c r="AX162" s="129"/>
      <c r="AY162" s="129"/>
      <c r="AZ162" s="129"/>
      <c r="BA162" s="129"/>
      <c r="BB162" s="129"/>
      <c r="BC162" s="129"/>
      <c r="BD162" s="129"/>
      <c r="BE162" s="94">
        <f t="shared" si="0"/>
        <v>200000</v>
      </c>
      <c r="BF162" s="94"/>
      <c r="BG162" s="94"/>
      <c r="BH162" s="94"/>
      <c r="BI162" s="94"/>
      <c r="BJ162" s="94"/>
      <c r="BK162" s="94"/>
      <c r="BL162" s="94"/>
    </row>
    <row r="163" spans="1:64" ht="27" customHeight="1" x14ac:dyDescent="0.25">
      <c r="A163" s="72">
        <f t="shared" si="1"/>
        <v>34</v>
      </c>
      <c r="B163" s="72"/>
      <c r="C163" s="72"/>
      <c r="D163" s="72"/>
      <c r="E163" s="72"/>
      <c r="F163" s="72"/>
      <c r="G163" s="118" t="s">
        <v>197</v>
      </c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20"/>
      <c r="Z163" s="93" t="s">
        <v>81</v>
      </c>
      <c r="AA163" s="93"/>
      <c r="AB163" s="93"/>
      <c r="AC163" s="93"/>
      <c r="AD163" s="93"/>
      <c r="AE163" s="126" t="s">
        <v>225</v>
      </c>
      <c r="AF163" s="127"/>
      <c r="AG163" s="127"/>
      <c r="AH163" s="127"/>
      <c r="AI163" s="127"/>
      <c r="AJ163" s="127"/>
      <c r="AK163" s="127"/>
      <c r="AL163" s="127"/>
      <c r="AM163" s="127"/>
      <c r="AN163" s="128"/>
      <c r="AO163" s="129">
        <v>100000</v>
      </c>
      <c r="AP163" s="129"/>
      <c r="AQ163" s="129"/>
      <c r="AR163" s="129"/>
      <c r="AS163" s="129"/>
      <c r="AT163" s="129"/>
      <c r="AU163" s="129"/>
      <c r="AV163" s="129"/>
      <c r="AW163" s="129">
        <v>0</v>
      </c>
      <c r="AX163" s="129"/>
      <c r="AY163" s="129"/>
      <c r="AZ163" s="129"/>
      <c r="BA163" s="129"/>
      <c r="BB163" s="129"/>
      <c r="BC163" s="129"/>
      <c r="BD163" s="129"/>
      <c r="BE163" s="94">
        <f t="shared" ref="BE163:BE185" si="2">AO163+AW163</f>
        <v>100000</v>
      </c>
      <c r="BF163" s="94"/>
      <c r="BG163" s="94"/>
      <c r="BH163" s="94"/>
      <c r="BI163" s="94"/>
      <c r="BJ163" s="94"/>
      <c r="BK163" s="94"/>
      <c r="BL163" s="94"/>
    </row>
    <row r="164" spans="1:64" ht="14.4" customHeight="1" x14ac:dyDescent="0.25">
      <c r="A164" s="72">
        <f t="shared" si="1"/>
        <v>35</v>
      </c>
      <c r="B164" s="72"/>
      <c r="C164" s="72"/>
      <c r="D164" s="72"/>
      <c r="E164" s="72"/>
      <c r="F164" s="72"/>
      <c r="G164" s="118" t="s">
        <v>198</v>
      </c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20"/>
      <c r="Z164" s="93" t="s">
        <v>81</v>
      </c>
      <c r="AA164" s="93"/>
      <c r="AB164" s="93"/>
      <c r="AC164" s="93"/>
      <c r="AD164" s="93"/>
      <c r="AE164" s="126" t="s">
        <v>225</v>
      </c>
      <c r="AF164" s="127"/>
      <c r="AG164" s="127"/>
      <c r="AH164" s="127"/>
      <c r="AI164" s="127"/>
      <c r="AJ164" s="127"/>
      <c r="AK164" s="127"/>
      <c r="AL164" s="127"/>
      <c r="AM164" s="127"/>
      <c r="AN164" s="128"/>
      <c r="AO164" s="129">
        <v>0</v>
      </c>
      <c r="AP164" s="129"/>
      <c r="AQ164" s="129"/>
      <c r="AR164" s="129"/>
      <c r="AS164" s="129"/>
      <c r="AT164" s="129"/>
      <c r="AU164" s="129"/>
      <c r="AV164" s="129"/>
      <c r="AW164" s="129">
        <v>0</v>
      </c>
      <c r="AX164" s="129"/>
      <c r="AY164" s="129"/>
      <c r="AZ164" s="129"/>
      <c r="BA164" s="129"/>
      <c r="BB164" s="129"/>
      <c r="BC164" s="129"/>
      <c r="BD164" s="129"/>
      <c r="BE164" s="94">
        <f t="shared" si="2"/>
        <v>0</v>
      </c>
      <c r="BF164" s="94"/>
      <c r="BG164" s="94"/>
      <c r="BH164" s="94"/>
      <c r="BI164" s="94"/>
      <c r="BJ164" s="94"/>
      <c r="BK164" s="94"/>
      <c r="BL164" s="94"/>
    </row>
    <row r="165" spans="1:64" ht="27" customHeight="1" x14ac:dyDescent="0.25">
      <c r="A165" s="72">
        <f t="shared" si="1"/>
        <v>36</v>
      </c>
      <c r="B165" s="72"/>
      <c r="C165" s="72"/>
      <c r="D165" s="72"/>
      <c r="E165" s="72"/>
      <c r="F165" s="72"/>
      <c r="G165" s="118" t="s">
        <v>199</v>
      </c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20"/>
      <c r="Z165" s="93" t="s">
        <v>81</v>
      </c>
      <c r="AA165" s="93"/>
      <c r="AB165" s="93"/>
      <c r="AC165" s="93"/>
      <c r="AD165" s="93"/>
      <c r="AE165" s="126" t="s">
        <v>225</v>
      </c>
      <c r="AF165" s="127"/>
      <c r="AG165" s="127"/>
      <c r="AH165" s="127"/>
      <c r="AI165" s="127"/>
      <c r="AJ165" s="127"/>
      <c r="AK165" s="127"/>
      <c r="AL165" s="127"/>
      <c r="AM165" s="127"/>
      <c r="AN165" s="128"/>
      <c r="AO165" s="129">
        <v>2105700</v>
      </c>
      <c r="AP165" s="129"/>
      <c r="AQ165" s="129"/>
      <c r="AR165" s="129"/>
      <c r="AS165" s="129"/>
      <c r="AT165" s="129"/>
      <c r="AU165" s="129"/>
      <c r="AV165" s="129"/>
      <c r="AW165" s="129">
        <v>3143300</v>
      </c>
      <c r="AX165" s="129"/>
      <c r="AY165" s="129"/>
      <c r="AZ165" s="129"/>
      <c r="BA165" s="129"/>
      <c r="BB165" s="129"/>
      <c r="BC165" s="129"/>
      <c r="BD165" s="129"/>
      <c r="BE165" s="94">
        <f t="shared" si="2"/>
        <v>5249000</v>
      </c>
      <c r="BF165" s="94"/>
      <c r="BG165" s="94"/>
      <c r="BH165" s="94"/>
      <c r="BI165" s="94"/>
      <c r="BJ165" s="94"/>
      <c r="BK165" s="94"/>
      <c r="BL165" s="94"/>
    </row>
    <row r="166" spans="1:64" ht="39" customHeight="1" x14ac:dyDescent="0.25">
      <c r="A166" s="72">
        <f t="shared" si="1"/>
        <v>37</v>
      </c>
      <c r="B166" s="72"/>
      <c r="C166" s="72"/>
      <c r="D166" s="72"/>
      <c r="E166" s="72"/>
      <c r="F166" s="72"/>
      <c r="G166" s="118" t="s">
        <v>200</v>
      </c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20"/>
      <c r="Z166" s="93" t="s">
        <v>81</v>
      </c>
      <c r="AA166" s="93"/>
      <c r="AB166" s="93"/>
      <c r="AC166" s="93"/>
      <c r="AD166" s="93"/>
      <c r="AE166" s="126" t="s">
        <v>225</v>
      </c>
      <c r="AF166" s="127"/>
      <c r="AG166" s="127"/>
      <c r="AH166" s="127"/>
      <c r="AI166" s="127"/>
      <c r="AJ166" s="127"/>
      <c r="AK166" s="127"/>
      <c r="AL166" s="127"/>
      <c r="AM166" s="127"/>
      <c r="AN166" s="128"/>
      <c r="AO166" s="94">
        <v>20000</v>
      </c>
      <c r="AP166" s="94"/>
      <c r="AQ166" s="94"/>
      <c r="AR166" s="94"/>
      <c r="AS166" s="94"/>
      <c r="AT166" s="94"/>
      <c r="AU166" s="94"/>
      <c r="AV166" s="94"/>
      <c r="AW166" s="94">
        <v>0</v>
      </c>
      <c r="AX166" s="94"/>
      <c r="AY166" s="94"/>
      <c r="AZ166" s="94"/>
      <c r="BA166" s="94"/>
      <c r="BB166" s="94"/>
      <c r="BC166" s="94"/>
      <c r="BD166" s="94"/>
      <c r="BE166" s="94">
        <f t="shared" si="2"/>
        <v>20000</v>
      </c>
      <c r="BF166" s="94"/>
      <c r="BG166" s="94"/>
      <c r="BH166" s="94"/>
      <c r="BI166" s="94"/>
      <c r="BJ166" s="94"/>
      <c r="BK166" s="94"/>
      <c r="BL166" s="94"/>
    </row>
    <row r="167" spans="1:64" ht="52.2" customHeight="1" x14ac:dyDescent="0.25">
      <c r="A167" s="72">
        <f t="shared" si="1"/>
        <v>38</v>
      </c>
      <c r="B167" s="72"/>
      <c r="C167" s="72"/>
      <c r="D167" s="72"/>
      <c r="E167" s="72"/>
      <c r="F167" s="72"/>
      <c r="G167" s="118" t="s">
        <v>201</v>
      </c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20"/>
      <c r="Z167" s="93" t="s">
        <v>81</v>
      </c>
      <c r="AA167" s="93"/>
      <c r="AB167" s="93"/>
      <c r="AC167" s="93"/>
      <c r="AD167" s="93"/>
      <c r="AE167" s="126" t="s">
        <v>225</v>
      </c>
      <c r="AF167" s="127"/>
      <c r="AG167" s="127"/>
      <c r="AH167" s="127"/>
      <c r="AI167" s="127"/>
      <c r="AJ167" s="127"/>
      <c r="AK167" s="127"/>
      <c r="AL167" s="127"/>
      <c r="AM167" s="127"/>
      <c r="AN167" s="128"/>
      <c r="AO167" s="94">
        <v>40000</v>
      </c>
      <c r="AP167" s="94"/>
      <c r="AQ167" s="94"/>
      <c r="AR167" s="94"/>
      <c r="AS167" s="94"/>
      <c r="AT167" s="94"/>
      <c r="AU167" s="94"/>
      <c r="AV167" s="94"/>
      <c r="AW167" s="94">
        <v>0</v>
      </c>
      <c r="AX167" s="94"/>
      <c r="AY167" s="94"/>
      <c r="AZ167" s="94"/>
      <c r="BA167" s="94"/>
      <c r="BB167" s="94"/>
      <c r="BC167" s="94"/>
      <c r="BD167" s="94"/>
      <c r="BE167" s="94">
        <f t="shared" si="2"/>
        <v>40000</v>
      </c>
      <c r="BF167" s="94"/>
      <c r="BG167" s="94"/>
      <c r="BH167" s="94"/>
      <c r="BI167" s="94"/>
      <c r="BJ167" s="94"/>
      <c r="BK167" s="94"/>
      <c r="BL167" s="94"/>
    </row>
    <row r="168" spans="1:64" ht="39.6" customHeight="1" x14ac:dyDescent="0.25">
      <c r="A168" s="72">
        <f t="shared" si="1"/>
        <v>39</v>
      </c>
      <c r="B168" s="72"/>
      <c r="C168" s="72"/>
      <c r="D168" s="72"/>
      <c r="E168" s="72"/>
      <c r="F168" s="72"/>
      <c r="G168" s="118" t="s">
        <v>202</v>
      </c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20"/>
      <c r="Z168" s="93" t="s">
        <v>81</v>
      </c>
      <c r="AA168" s="93"/>
      <c r="AB168" s="93"/>
      <c r="AC168" s="93"/>
      <c r="AD168" s="93"/>
      <c r="AE168" s="126" t="s">
        <v>225</v>
      </c>
      <c r="AF168" s="127"/>
      <c r="AG168" s="127"/>
      <c r="AH168" s="127"/>
      <c r="AI168" s="127"/>
      <c r="AJ168" s="127"/>
      <c r="AK168" s="127"/>
      <c r="AL168" s="127"/>
      <c r="AM168" s="127"/>
      <c r="AN168" s="128"/>
      <c r="AO168" s="94">
        <v>1900000</v>
      </c>
      <c r="AP168" s="94"/>
      <c r="AQ168" s="94"/>
      <c r="AR168" s="94"/>
      <c r="AS168" s="94"/>
      <c r="AT168" s="94"/>
      <c r="AU168" s="94"/>
      <c r="AV168" s="94"/>
      <c r="AW168" s="94">
        <v>0</v>
      </c>
      <c r="AX168" s="94"/>
      <c r="AY168" s="94"/>
      <c r="AZ168" s="94"/>
      <c r="BA168" s="94"/>
      <c r="BB168" s="94"/>
      <c r="BC168" s="94"/>
      <c r="BD168" s="94"/>
      <c r="BE168" s="94">
        <f t="shared" si="2"/>
        <v>1900000</v>
      </c>
      <c r="BF168" s="94"/>
      <c r="BG168" s="94"/>
      <c r="BH168" s="94"/>
      <c r="BI168" s="94"/>
      <c r="BJ168" s="94"/>
      <c r="BK168" s="94"/>
      <c r="BL168" s="94"/>
    </row>
    <row r="169" spans="1:64" ht="27.6" customHeight="1" x14ac:dyDescent="0.25">
      <c r="A169" s="72">
        <f t="shared" si="1"/>
        <v>40</v>
      </c>
      <c r="B169" s="72"/>
      <c r="C169" s="72"/>
      <c r="D169" s="72"/>
      <c r="E169" s="72"/>
      <c r="F169" s="72"/>
      <c r="G169" s="118" t="s">
        <v>203</v>
      </c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20"/>
      <c r="Z169" s="93" t="s">
        <v>81</v>
      </c>
      <c r="AA169" s="93"/>
      <c r="AB169" s="93"/>
      <c r="AC169" s="93"/>
      <c r="AD169" s="93"/>
      <c r="AE169" s="126" t="s">
        <v>225</v>
      </c>
      <c r="AF169" s="127"/>
      <c r="AG169" s="127"/>
      <c r="AH169" s="127"/>
      <c r="AI169" s="127"/>
      <c r="AJ169" s="127"/>
      <c r="AK169" s="127"/>
      <c r="AL169" s="127"/>
      <c r="AM169" s="127"/>
      <c r="AN169" s="128"/>
      <c r="AO169" s="94">
        <v>10000</v>
      </c>
      <c r="AP169" s="94"/>
      <c r="AQ169" s="94"/>
      <c r="AR169" s="94"/>
      <c r="AS169" s="94"/>
      <c r="AT169" s="94"/>
      <c r="AU169" s="94"/>
      <c r="AV169" s="94"/>
      <c r="AW169" s="94">
        <v>0</v>
      </c>
      <c r="AX169" s="94"/>
      <c r="AY169" s="94"/>
      <c r="AZ169" s="94"/>
      <c r="BA169" s="94"/>
      <c r="BB169" s="94"/>
      <c r="BC169" s="94"/>
      <c r="BD169" s="94"/>
      <c r="BE169" s="94">
        <f t="shared" si="2"/>
        <v>10000</v>
      </c>
      <c r="BF169" s="94"/>
      <c r="BG169" s="94"/>
      <c r="BH169" s="94"/>
      <c r="BI169" s="94"/>
      <c r="BJ169" s="94"/>
      <c r="BK169" s="94"/>
      <c r="BL169" s="94"/>
    </row>
    <row r="170" spans="1:64" ht="28.8" customHeight="1" x14ac:dyDescent="0.25">
      <c r="A170" s="72">
        <f t="shared" si="1"/>
        <v>41</v>
      </c>
      <c r="B170" s="72"/>
      <c r="C170" s="72"/>
      <c r="D170" s="72"/>
      <c r="E170" s="72"/>
      <c r="F170" s="72"/>
      <c r="G170" s="118" t="s">
        <v>204</v>
      </c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20"/>
      <c r="Z170" s="93" t="s">
        <v>81</v>
      </c>
      <c r="AA170" s="93"/>
      <c r="AB170" s="93"/>
      <c r="AC170" s="93"/>
      <c r="AD170" s="93"/>
      <c r="AE170" s="126" t="s">
        <v>225</v>
      </c>
      <c r="AF170" s="127"/>
      <c r="AG170" s="127"/>
      <c r="AH170" s="127"/>
      <c r="AI170" s="127"/>
      <c r="AJ170" s="127"/>
      <c r="AK170" s="127"/>
      <c r="AL170" s="127"/>
      <c r="AM170" s="127"/>
      <c r="AN170" s="128"/>
      <c r="AO170" s="94">
        <v>10000</v>
      </c>
      <c r="AP170" s="94"/>
      <c r="AQ170" s="94"/>
      <c r="AR170" s="94"/>
      <c r="AS170" s="94"/>
      <c r="AT170" s="94"/>
      <c r="AU170" s="94"/>
      <c r="AV170" s="94"/>
      <c r="AW170" s="94">
        <v>0</v>
      </c>
      <c r="AX170" s="94"/>
      <c r="AY170" s="94"/>
      <c r="AZ170" s="94"/>
      <c r="BA170" s="94"/>
      <c r="BB170" s="94"/>
      <c r="BC170" s="94"/>
      <c r="BD170" s="94"/>
      <c r="BE170" s="94">
        <f t="shared" si="2"/>
        <v>10000</v>
      </c>
      <c r="BF170" s="94"/>
      <c r="BG170" s="94"/>
      <c r="BH170" s="94"/>
      <c r="BI170" s="94"/>
      <c r="BJ170" s="94"/>
      <c r="BK170" s="94"/>
      <c r="BL170" s="94"/>
    </row>
    <row r="171" spans="1:64" ht="41.4" customHeight="1" x14ac:dyDescent="0.25">
      <c r="A171" s="72">
        <f t="shared" si="1"/>
        <v>42</v>
      </c>
      <c r="B171" s="72"/>
      <c r="C171" s="72"/>
      <c r="D171" s="72"/>
      <c r="E171" s="72"/>
      <c r="F171" s="72"/>
      <c r="G171" s="118" t="s">
        <v>205</v>
      </c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20"/>
      <c r="Z171" s="93" t="s">
        <v>81</v>
      </c>
      <c r="AA171" s="93"/>
      <c r="AB171" s="93"/>
      <c r="AC171" s="93"/>
      <c r="AD171" s="93"/>
      <c r="AE171" s="126" t="s">
        <v>225</v>
      </c>
      <c r="AF171" s="127"/>
      <c r="AG171" s="127"/>
      <c r="AH171" s="127"/>
      <c r="AI171" s="127"/>
      <c r="AJ171" s="127"/>
      <c r="AK171" s="127"/>
      <c r="AL171" s="127"/>
      <c r="AM171" s="127"/>
      <c r="AN171" s="128"/>
      <c r="AO171" s="94">
        <v>50000</v>
      </c>
      <c r="AP171" s="94"/>
      <c r="AQ171" s="94"/>
      <c r="AR171" s="94"/>
      <c r="AS171" s="94"/>
      <c r="AT171" s="94"/>
      <c r="AU171" s="94"/>
      <c r="AV171" s="94"/>
      <c r="AW171" s="94">
        <v>0</v>
      </c>
      <c r="AX171" s="94"/>
      <c r="AY171" s="94"/>
      <c r="AZ171" s="94"/>
      <c r="BA171" s="94"/>
      <c r="BB171" s="94"/>
      <c r="BC171" s="94"/>
      <c r="BD171" s="94"/>
      <c r="BE171" s="94">
        <f t="shared" si="2"/>
        <v>50000</v>
      </c>
      <c r="BF171" s="94"/>
      <c r="BG171" s="94"/>
      <c r="BH171" s="94"/>
      <c r="BI171" s="94"/>
      <c r="BJ171" s="94"/>
      <c r="BK171" s="94"/>
      <c r="BL171" s="94"/>
    </row>
    <row r="172" spans="1:64" ht="40.799999999999997" customHeight="1" x14ac:dyDescent="0.25">
      <c r="A172" s="72">
        <f t="shared" si="1"/>
        <v>43</v>
      </c>
      <c r="B172" s="72"/>
      <c r="C172" s="72"/>
      <c r="D172" s="72"/>
      <c r="E172" s="72"/>
      <c r="F172" s="72"/>
      <c r="G172" s="118" t="s">
        <v>240</v>
      </c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20"/>
      <c r="Z172" s="93" t="s">
        <v>81</v>
      </c>
      <c r="AA172" s="93"/>
      <c r="AB172" s="93"/>
      <c r="AC172" s="93"/>
      <c r="AD172" s="93"/>
      <c r="AE172" s="126" t="s">
        <v>225</v>
      </c>
      <c r="AF172" s="127"/>
      <c r="AG172" s="127"/>
      <c r="AH172" s="127"/>
      <c r="AI172" s="127"/>
      <c r="AJ172" s="127"/>
      <c r="AK172" s="127"/>
      <c r="AL172" s="127"/>
      <c r="AM172" s="127"/>
      <c r="AN172" s="128"/>
      <c r="AO172" s="94">
        <v>20000</v>
      </c>
      <c r="AP172" s="94"/>
      <c r="AQ172" s="94"/>
      <c r="AR172" s="94"/>
      <c r="AS172" s="94"/>
      <c r="AT172" s="94"/>
      <c r="AU172" s="94"/>
      <c r="AV172" s="94"/>
      <c r="AW172" s="94">
        <v>0</v>
      </c>
      <c r="AX172" s="94"/>
      <c r="AY172" s="94"/>
      <c r="AZ172" s="94"/>
      <c r="BA172" s="94"/>
      <c r="BB172" s="94"/>
      <c r="BC172" s="94"/>
      <c r="BD172" s="94"/>
      <c r="BE172" s="94">
        <f t="shared" si="2"/>
        <v>20000</v>
      </c>
      <c r="BF172" s="94"/>
      <c r="BG172" s="94"/>
      <c r="BH172" s="94"/>
      <c r="BI172" s="94"/>
      <c r="BJ172" s="94"/>
      <c r="BK172" s="94"/>
      <c r="BL172" s="94"/>
    </row>
    <row r="173" spans="1:64" ht="16.2" customHeight="1" x14ac:dyDescent="0.25">
      <c r="A173" s="72">
        <f t="shared" si="1"/>
        <v>44</v>
      </c>
      <c r="B173" s="72"/>
      <c r="C173" s="72"/>
      <c r="D173" s="72"/>
      <c r="E173" s="72"/>
      <c r="F173" s="72"/>
      <c r="G173" s="118" t="s">
        <v>210</v>
      </c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20"/>
      <c r="Z173" s="93" t="s">
        <v>81</v>
      </c>
      <c r="AA173" s="93"/>
      <c r="AB173" s="93"/>
      <c r="AC173" s="93"/>
      <c r="AD173" s="93"/>
      <c r="AE173" s="126" t="s">
        <v>225</v>
      </c>
      <c r="AF173" s="127"/>
      <c r="AG173" s="127"/>
      <c r="AH173" s="127"/>
      <c r="AI173" s="127"/>
      <c r="AJ173" s="127"/>
      <c r="AK173" s="127"/>
      <c r="AL173" s="127"/>
      <c r="AM173" s="127"/>
      <c r="AN173" s="128"/>
      <c r="AO173" s="94">
        <v>100000</v>
      </c>
      <c r="AP173" s="94"/>
      <c r="AQ173" s="94"/>
      <c r="AR173" s="94"/>
      <c r="AS173" s="94"/>
      <c r="AT173" s="94"/>
      <c r="AU173" s="94"/>
      <c r="AV173" s="94"/>
      <c r="AW173" s="94">
        <v>0</v>
      </c>
      <c r="AX173" s="94"/>
      <c r="AY173" s="94"/>
      <c r="AZ173" s="94"/>
      <c r="BA173" s="94"/>
      <c r="BB173" s="94"/>
      <c r="BC173" s="94"/>
      <c r="BD173" s="94"/>
      <c r="BE173" s="94">
        <f t="shared" ref="BE173" si="3">AO173+AW173</f>
        <v>100000</v>
      </c>
      <c r="BF173" s="94"/>
      <c r="BG173" s="94"/>
      <c r="BH173" s="94"/>
      <c r="BI173" s="94"/>
      <c r="BJ173" s="94"/>
      <c r="BK173" s="94"/>
      <c r="BL173" s="94"/>
    </row>
    <row r="174" spans="1:64" ht="28.2" customHeight="1" x14ac:dyDescent="0.25">
      <c r="A174" s="72">
        <f t="shared" si="1"/>
        <v>45</v>
      </c>
      <c r="B174" s="72"/>
      <c r="C174" s="72"/>
      <c r="D174" s="72"/>
      <c r="E174" s="72"/>
      <c r="F174" s="72"/>
      <c r="G174" s="118" t="s">
        <v>267</v>
      </c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20"/>
      <c r="Z174" s="93" t="s">
        <v>81</v>
      </c>
      <c r="AA174" s="93"/>
      <c r="AB174" s="93"/>
      <c r="AC174" s="93"/>
      <c r="AD174" s="93"/>
      <c r="AE174" s="126" t="s">
        <v>225</v>
      </c>
      <c r="AF174" s="127"/>
      <c r="AG174" s="127"/>
      <c r="AH174" s="127"/>
      <c r="AI174" s="127"/>
      <c r="AJ174" s="127"/>
      <c r="AK174" s="127"/>
      <c r="AL174" s="127"/>
      <c r="AM174" s="127"/>
      <c r="AN174" s="128"/>
      <c r="AO174" s="94">
        <v>0</v>
      </c>
      <c r="AP174" s="94"/>
      <c r="AQ174" s="94"/>
      <c r="AR174" s="94"/>
      <c r="AS174" s="94"/>
      <c r="AT174" s="94"/>
      <c r="AU174" s="94"/>
      <c r="AV174" s="94"/>
      <c r="AW174" s="94">
        <v>0</v>
      </c>
      <c r="AX174" s="94"/>
      <c r="AY174" s="94"/>
      <c r="AZ174" s="94"/>
      <c r="BA174" s="94"/>
      <c r="BB174" s="94"/>
      <c r="BC174" s="94"/>
      <c r="BD174" s="94"/>
      <c r="BE174" s="94">
        <f t="shared" si="2"/>
        <v>0</v>
      </c>
      <c r="BF174" s="94"/>
      <c r="BG174" s="94"/>
      <c r="BH174" s="94"/>
      <c r="BI174" s="94"/>
      <c r="BJ174" s="94"/>
      <c r="BK174" s="94"/>
      <c r="BL174" s="94"/>
    </row>
    <row r="175" spans="1:64" ht="16.8" customHeight="1" x14ac:dyDescent="0.25">
      <c r="A175" s="72">
        <f>A174+1</f>
        <v>46</v>
      </c>
      <c r="B175" s="72"/>
      <c r="C175" s="72"/>
      <c r="D175" s="72"/>
      <c r="E175" s="72"/>
      <c r="F175" s="72"/>
      <c r="G175" s="118" t="s">
        <v>212</v>
      </c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20"/>
      <c r="Z175" s="93" t="s">
        <v>81</v>
      </c>
      <c r="AA175" s="93"/>
      <c r="AB175" s="93"/>
      <c r="AC175" s="93"/>
      <c r="AD175" s="93"/>
      <c r="AE175" s="126" t="s">
        <v>225</v>
      </c>
      <c r="AF175" s="127"/>
      <c r="AG175" s="127"/>
      <c r="AH175" s="127"/>
      <c r="AI175" s="127"/>
      <c r="AJ175" s="127"/>
      <c r="AK175" s="127"/>
      <c r="AL175" s="127"/>
      <c r="AM175" s="127"/>
      <c r="AN175" s="128"/>
      <c r="AO175" s="94">
        <v>400000</v>
      </c>
      <c r="AP175" s="94"/>
      <c r="AQ175" s="94"/>
      <c r="AR175" s="94"/>
      <c r="AS175" s="94"/>
      <c r="AT175" s="94"/>
      <c r="AU175" s="94"/>
      <c r="AV175" s="94"/>
      <c r="AW175" s="94">
        <v>0</v>
      </c>
      <c r="AX175" s="94"/>
      <c r="AY175" s="94"/>
      <c r="AZ175" s="94"/>
      <c r="BA175" s="94"/>
      <c r="BB175" s="94"/>
      <c r="BC175" s="94"/>
      <c r="BD175" s="94"/>
      <c r="BE175" s="94">
        <f t="shared" si="2"/>
        <v>400000</v>
      </c>
      <c r="BF175" s="94"/>
      <c r="BG175" s="94"/>
      <c r="BH175" s="94"/>
      <c r="BI175" s="94"/>
      <c r="BJ175" s="94"/>
      <c r="BK175" s="94"/>
      <c r="BL175" s="94"/>
    </row>
    <row r="176" spans="1:64" ht="40.799999999999997" customHeight="1" x14ac:dyDescent="0.25">
      <c r="A176" s="72">
        <f t="shared" si="1"/>
        <v>47</v>
      </c>
      <c r="B176" s="72"/>
      <c r="C176" s="72"/>
      <c r="D176" s="72"/>
      <c r="E176" s="72"/>
      <c r="F176" s="72"/>
      <c r="G176" s="118" t="s">
        <v>168</v>
      </c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20"/>
      <c r="Z176" s="93" t="s">
        <v>81</v>
      </c>
      <c r="AA176" s="93"/>
      <c r="AB176" s="93"/>
      <c r="AC176" s="93"/>
      <c r="AD176" s="93"/>
      <c r="AE176" s="126" t="s">
        <v>225</v>
      </c>
      <c r="AF176" s="127"/>
      <c r="AG176" s="127"/>
      <c r="AH176" s="127"/>
      <c r="AI176" s="127"/>
      <c r="AJ176" s="127"/>
      <c r="AK176" s="127"/>
      <c r="AL176" s="127"/>
      <c r="AM176" s="127"/>
      <c r="AN176" s="128"/>
      <c r="AO176" s="94">
        <v>1200000</v>
      </c>
      <c r="AP176" s="94"/>
      <c r="AQ176" s="94"/>
      <c r="AR176" s="94"/>
      <c r="AS176" s="94"/>
      <c r="AT176" s="94"/>
      <c r="AU176" s="94"/>
      <c r="AV176" s="94"/>
      <c r="AW176" s="94">
        <v>0</v>
      </c>
      <c r="AX176" s="94"/>
      <c r="AY176" s="94"/>
      <c r="AZ176" s="94"/>
      <c r="BA176" s="94"/>
      <c r="BB176" s="94"/>
      <c r="BC176" s="94"/>
      <c r="BD176" s="94"/>
      <c r="BE176" s="94">
        <f t="shared" si="2"/>
        <v>1200000</v>
      </c>
      <c r="BF176" s="94"/>
      <c r="BG176" s="94"/>
      <c r="BH176" s="94"/>
      <c r="BI176" s="94"/>
      <c r="BJ176" s="94"/>
      <c r="BK176" s="94"/>
      <c r="BL176" s="94"/>
    </row>
    <row r="177" spans="1:64" ht="40.799999999999997" customHeight="1" x14ac:dyDescent="0.25">
      <c r="A177" s="72">
        <f t="shared" si="1"/>
        <v>48</v>
      </c>
      <c r="B177" s="72"/>
      <c r="C177" s="72"/>
      <c r="D177" s="72"/>
      <c r="E177" s="72"/>
      <c r="F177" s="72"/>
      <c r="G177" s="118" t="s">
        <v>241</v>
      </c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20"/>
      <c r="Z177" s="93" t="s">
        <v>81</v>
      </c>
      <c r="AA177" s="93"/>
      <c r="AB177" s="93"/>
      <c r="AC177" s="93"/>
      <c r="AD177" s="93"/>
      <c r="AE177" s="126" t="s">
        <v>225</v>
      </c>
      <c r="AF177" s="127"/>
      <c r="AG177" s="127"/>
      <c r="AH177" s="127"/>
      <c r="AI177" s="127"/>
      <c r="AJ177" s="127"/>
      <c r="AK177" s="127"/>
      <c r="AL177" s="127"/>
      <c r="AM177" s="127"/>
      <c r="AN177" s="128"/>
      <c r="AO177" s="94">
        <v>450000</v>
      </c>
      <c r="AP177" s="94"/>
      <c r="AQ177" s="94"/>
      <c r="AR177" s="94"/>
      <c r="AS177" s="94"/>
      <c r="AT177" s="94"/>
      <c r="AU177" s="94"/>
      <c r="AV177" s="94"/>
      <c r="AW177" s="94">
        <v>0</v>
      </c>
      <c r="AX177" s="94"/>
      <c r="AY177" s="94"/>
      <c r="AZ177" s="94"/>
      <c r="BA177" s="94"/>
      <c r="BB177" s="94"/>
      <c r="BC177" s="94"/>
      <c r="BD177" s="94"/>
      <c r="BE177" s="94">
        <f t="shared" si="2"/>
        <v>450000</v>
      </c>
      <c r="BF177" s="94"/>
      <c r="BG177" s="94"/>
      <c r="BH177" s="94"/>
      <c r="BI177" s="94"/>
      <c r="BJ177" s="94"/>
      <c r="BK177" s="94"/>
      <c r="BL177" s="94"/>
    </row>
    <row r="178" spans="1:64" ht="40.200000000000003" customHeight="1" x14ac:dyDescent="0.25">
      <c r="A178" s="72">
        <f t="shared" si="1"/>
        <v>49</v>
      </c>
      <c r="B178" s="72"/>
      <c r="C178" s="72"/>
      <c r="D178" s="72"/>
      <c r="E178" s="72"/>
      <c r="F178" s="72"/>
      <c r="G178" s="118" t="s">
        <v>242</v>
      </c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20"/>
      <c r="Z178" s="93" t="s">
        <v>81</v>
      </c>
      <c r="AA178" s="93"/>
      <c r="AB178" s="93"/>
      <c r="AC178" s="93"/>
      <c r="AD178" s="93"/>
      <c r="AE178" s="126" t="s">
        <v>225</v>
      </c>
      <c r="AF178" s="127"/>
      <c r="AG178" s="127"/>
      <c r="AH178" s="127"/>
      <c r="AI178" s="127"/>
      <c r="AJ178" s="127"/>
      <c r="AK178" s="127"/>
      <c r="AL178" s="127"/>
      <c r="AM178" s="127"/>
      <c r="AN178" s="128"/>
      <c r="AO178" s="94">
        <v>50000</v>
      </c>
      <c r="AP178" s="94"/>
      <c r="AQ178" s="94"/>
      <c r="AR178" s="94"/>
      <c r="AS178" s="94"/>
      <c r="AT178" s="94"/>
      <c r="AU178" s="94"/>
      <c r="AV178" s="94"/>
      <c r="AW178" s="94">
        <v>0</v>
      </c>
      <c r="AX178" s="94"/>
      <c r="AY178" s="94"/>
      <c r="AZ178" s="94"/>
      <c r="BA178" s="94"/>
      <c r="BB178" s="94"/>
      <c r="BC178" s="94"/>
      <c r="BD178" s="94"/>
      <c r="BE178" s="94">
        <f t="shared" si="2"/>
        <v>50000</v>
      </c>
      <c r="BF178" s="94"/>
      <c r="BG178" s="94"/>
      <c r="BH178" s="94"/>
      <c r="BI178" s="94"/>
      <c r="BJ178" s="94"/>
      <c r="BK178" s="94"/>
      <c r="BL178" s="94"/>
    </row>
    <row r="179" spans="1:64" ht="26.4" customHeight="1" x14ac:dyDescent="0.25">
      <c r="A179" s="72">
        <f t="shared" si="1"/>
        <v>50</v>
      </c>
      <c r="B179" s="72"/>
      <c r="C179" s="72"/>
      <c r="D179" s="72"/>
      <c r="E179" s="72"/>
      <c r="F179" s="72"/>
      <c r="G179" s="118" t="s">
        <v>169</v>
      </c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20"/>
      <c r="Z179" s="93" t="s">
        <v>81</v>
      </c>
      <c r="AA179" s="93"/>
      <c r="AB179" s="93"/>
      <c r="AC179" s="93"/>
      <c r="AD179" s="93"/>
      <c r="AE179" s="126" t="s">
        <v>225</v>
      </c>
      <c r="AF179" s="127"/>
      <c r="AG179" s="127"/>
      <c r="AH179" s="127"/>
      <c r="AI179" s="127"/>
      <c r="AJ179" s="127"/>
      <c r="AK179" s="127"/>
      <c r="AL179" s="127"/>
      <c r="AM179" s="127"/>
      <c r="AN179" s="128"/>
      <c r="AO179" s="94">
        <v>150000</v>
      </c>
      <c r="AP179" s="94"/>
      <c r="AQ179" s="94"/>
      <c r="AR179" s="94"/>
      <c r="AS179" s="94"/>
      <c r="AT179" s="94"/>
      <c r="AU179" s="94"/>
      <c r="AV179" s="94"/>
      <c r="AW179" s="94">
        <v>0</v>
      </c>
      <c r="AX179" s="94"/>
      <c r="AY179" s="94"/>
      <c r="AZ179" s="94"/>
      <c r="BA179" s="94"/>
      <c r="BB179" s="94"/>
      <c r="BC179" s="94"/>
      <c r="BD179" s="94"/>
      <c r="BE179" s="94">
        <f t="shared" si="2"/>
        <v>150000</v>
      </c>
      <c r="BF179" s="94"/>
      <c r="BG179" s="94"/>
      <c r="BH179" s="94"/>
      <c r="BI179" s="94"/>
      <c r="BJ179" s="94"/>
      <c r="BK179" s="94"/>
      <c r="BL179" s="94"/>
    </row>
    <row r="180" spans="1:64" ht="26.4" customHeight="1" x14ac:dyDescent="0.25">
      <c r="A180" s="72">
        <f t="shared" si="1"/>
        <v>51</v>
      </c>
      <c r="B180" s="72"/>
      <c r="C180" s="72"/>
      <c r="D180" s="72"/>
      <c r="E180" s="72"/>
      <c r="F180" s="72"/>
      <c r="G180" s="118" t="s">
        <v>243</v>
      </c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20"/>
      <c r="Z180" s="93" t="s">
        <v>81</v>
      </c>
      <c r="AA180" s="93"/>
      <c r="AB180" s="93"/>
      <c r="AC180" s="93"/>
      <c r="AD180" s="93"/>
      <c r="AE180" s="126" t="s">
        <v>225</v>
      </c>
      <c r="AF180" s="127"/>
      <c r="AG180" s="127"/>
      <c r="AH180" s="127"/>
      <c r="AI180" s="127"/>
      <c r="AJ180" s="127"/>
      <c r="AK180" s="127"/>
      <c r="AL180" s="127"/>
      <c r="AM180" s="127"/>
      <c r="AN180" s="128"/>
      <c r="AO180" s="94">
        <v>0</v>
      </c>
      <c r="AP180" s="94"/>
      <c r="AQ180" s="94"/>
      <c r="AR180" s="94"/>
      <c r="AS180" s="94"/>
      <c r="AT180" s="94"/>
      <c r="AU180" s="94"/>
      <c r="AV180" s="94"/>
      <c r="AW180" s="94">
        <v>0</v>
      </c>
      <c r="AX180" s="94"/>
      <c r="AY180" s="94"/>
      <c r="AZ180" s="94"/>
      <c r="BA180" s="94"/>
      <c r="BB180" s="94"/>
      <c r="BC180" s="94"/>
      <c r="BD180" s="94"/>
      <c r="BE180" s="94">
        <f t="shared" si="2"/>
        <v>0</v>
      </c>
      <c r="BF180" s="94"/>
      <c r="BG180" s="94"/>
      <c r="BH180" s="94"/>
      <c r="BI180" s="94"/>
      <c r="BJ180" s="94"/>
      <c r="BK180" s="94"/>
      <c r="BL180" s="94"/>
    </row>
    <row r="181" spans="1:64" ht="52.2" customHeight="1" x14ac:dyDescent="0.25">
      <c r="A181" s="72">
        <f t="shared" si="1"/>
        <v>52</v>
      </c>
      <c r="B181" s="72"/>
      <c r="C181" s="72"/>
      <c r="D181" s="72"/>
      <c r="E181" s="72"/>
      <c r="F181" s="72"/>
      <c r="G181" s="118" t="s">
        <v>207</v>
      </c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20"/>
      <c r="Z181" s="93" t="s">
        <v>81</v>
      </c>
      <c r="AA181" s="93"/>
      <c r="AB181" s="93"/>
      <c r="AC181" s="93"/>
      <c r="AD181" s="93"/>
      <c r="AE181" s="126" t="s">
        <v>225</v>
      </c>
      <c r="AF181" s="127"/>
      <c r="AG181" s="127"/>
      <c r="AH181" s="127"/>
      <c r="AI181" s="127"/>
      <c r="AJ181" s="127"/>
      <c r="AK181" s="127"/>
      <c r="AL181" s="127"/>
      <c r="AM181" s="127"/>
      <c r="AN181" s="128"/>
      <c r="AO181" s="94">
        <v>50000</v>
      </c>
      <c r="AP181" s="94"/>
      <c r="AQ181" s="94"/>
      <c r="AR181" s="94"/>
      <c r="AS181" s="94"/>
      <c r="AT181" s="94"/>
      <c r="AU181" s="94"/>
      <c r="AV181" s="94"/>
      <c r="AW181" s="94">
        <v>0</v>
      </c>
      <c r="AX181" s="94"/>
      <c r="AY181" s="94"/>
      <c r="AZ181" s="94"/>
      <c r="BA181" s="94"/>
      <c r="BB181" s="94"/>
      <c r="BC181" s="94"/>
      <c r="BD181" s="94"/>
      <c r="BE181" s="94">
        <f t="shared" si="2"/>
        <v>50000</v>
      </c>
      <c r="BF181" s="94"/>
      <c r="BG181" s="94"/>
      <c r="BH181" s="94"/>
      <c r="BI181" s="94"/>
      <c r="BJ181" s="94"/>
      <c r="BK181" s="94"/>
      <c r="BL181" s="94"/>
    </row>
    <row r="182" spans="1:64" ht="27" customHeight="1" x14ac:dyDescent="0.25">
      <c r="A182" s="72">
        <f t="shared" si="1"/>
        <v>53</v>
      </c>
      <c r="B182" s="72"/>
      <c r="C182" s="72"/>
      <c r="D182" s="72"/>
      <c r="E182" s="72"/>
      <c r="F182" s="72"/>
      <c r="G182" s="118" t="s">
        <v>216</v>
      </c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20"/>
      <c r="Z182" s="93" t="s">
        <v>81</v>
      </c>
      <c r="AA182" s="93"/>
      <c r="AB182" s="93"/>
      <c r="AC182" s="93"/>
      <c r="AD182" s="93"/>
      <c r="AE182" s="126" t="s">
        <v>225</v>
      </c>
      <c r="AF182" s="127"/>
      <c r="AG182" s="127"/>
      <c r="AH182" s="127"/>
      <c r="AI182" s="127"/>
      <c r="AJ182" s="127"/>
      <c r="AK182" s="127"/>
      <c r="AL182" s="127"/>
      <c r="AM182" s="127"/>
      <c r="AN182" s="128"/>
      <c r="AO182" s="94">
        <v>0</v>
      </c>
      <c r="AP182" s="94"/>
      <c r="AQ182" s="94"/>
      <c r="AR182" s="94"/>
      <c r="AS182" s="94"/>
      <c r="AT182" s="94"/>
      <c r="AU182" s="94"/>
      <c r="AV182" s="94"/>
      <c r="AW182" s="94">
        <v>0</v>
      </c>
      <c r="AX182" s="94"/>
      <c r="AY182" s="94"/>
      <c r="AZ182" s="94"/>
      <c r="BA182" s="94"/>
      <c r="BB182" s="94"/>
      <c r="BC182" s="94"/>
      <c r="BD182" s="94"/>
      <c r="BE182" s="94">
        <f t="shared" si="2"/>
        <v>0</v>
      </c>
      <c r="BF182" s="94"/>
      <c r="BG182" s="94"/>
      <c r="BH182" s="94"/>
      <c r="BI182" s="94"/>
      <c r="BJ182" s="94"/>
      <c r="BK182" s="94"/>
      <c r="BL182" s="94"/>
    </row>
    <row r="183" spans="1:64" ht="25.8" customHeight="1" x14ac:dyDescent="0.25">
      <c r="A183" s="72">
        <f t="shared" si="1"/>
        <v>54</v>
      </c>
      <c r="B183" s="72"/>
      <c r="C183" s="72"/>
      <c r="D183" s="72"/>
      <c r="E183" s="72"/>
      <c r="F183" s="72"/>
      <c r="G183" s="118" t="s">
        <v>209</v>
      </c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20"/>
      <c r="Z183" s="93" t="s">
        <v>81</v>
      </c>
      <c r="AA183" s="93"/>
      <c r="AB183" s="93"/>
      <c r="AC183" s="93"/>
      <c r="AD183" s="93"/>
      <c r="AE183" s="126" t="s">
        <v>225</v>
      </c>
      <c r="AF183" s="127"/>
      <c r="AG183" s="127"/>
      <c r="AH183" s="127"/>
      <c r="AI183" s="127"/>
      <c r="AJ183" s="127"/>
      <c r="AK183" s="127"/>
      <c r="AL183" s="127"/>
      <c r="AM183" s="127"/>
      <c r="AN183" s="128"/>
      <c r="AO183" s="94">
        <v>40000</v>
      </c>
      <c r="AP183" s="94"/>
      <c r="AQ183" s="94"/>
      <c r="AR183" s="94"/>
      <c r="AS183" s="94"/>
      <c r="AT183" s="94"/>
      <c r="AU183" s="94"/>
      <c r="AV183" s="94"/>
      <c r="AW183" s="94">
        <v>0</v>
      </c>
      <c r="AX183" s="94"/>
      <c r="AY183" s="94"/>
      <c r="AZ183" s="94"/>
      <c r="BA183" s="94"/>
      <c r="BB183" s="94"/>
      <c r="BC183" s="94"/>
      <c r="BD183" s="94"/>
      <c r="BE183" s="94">
        <f t="shared" si="2"/>
        <v>40000</v>
      </c>
      <c r="BF183" s="94"/>
      <c r="BG183" s="94"/>
      <c r="BH183" s="94"/>
      <c r="BI183" s="94"/>
      <c r="BJ183" s="94"/>
      <c r="BK183" s="94"/>
      <c r="BL183" s="94"/>
    </row>
    <row r="184" spans="1:64" ht="25.8" customHeight="1" x14ac:dyDescent="0.25">
      <c r="A184" s="72">
        <f t="shared" si="1"/>
        <v>55</v>
      </c>
      <c r="B184" s="72"/>
      <c r="C184" s="72"/>
      <c r="D184" s="72"/>
      <c r="E184" s="72"/>
      <c r="F184" s="72"/>
      <c r="G184" s="118" t="s">
        <v>244</v>
      </c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20"/>
      <c r="Z184" s="93" t="s">
        <v>81</v>
      </c>
      <c r="AA184" s="93"/>
      <c r="AB184" s="93"/>
      <c r="AC184" s="93"/>
      <c r="AD184" s="93"/>
      <c r="AE184" s="126" t="s">
        <v>225</v>
      </c>
      <c r="AF184" s="127"/>
      <c r="AG184" s="127"/>
      <c r="AH184" s="127"/>
      <c r="AI184" s="127"/>
      <c r="AJ184" s="127"/>
      <c r="AK184" s="127"/>
      <c r="AL184" s="127"/>
      <c r="AM184" s="127"/>
      <c r="AN184" s="128"/>
      <c r="AO184" s="94">
        <v>0</v>
      </c>
      <c r="AP184" s="94"/>
      <c r="AQ184" s="94"/>
      <c r="AR184" s="94"/>
      <c r="AS184" s="94"/>
      <c r="AT184" s="94"/>
      <c r="AU184" s="94"/>
      <c r="AV184" s="94"/>
      <c r="AW184" s="94">
        <v>0</v>
      </c>
      <c r="AX184" s="94"/>
      <c r="AY184" s="94"/>
      <c r="AZ184" s="94"/>
      <c r="BA184" s="94"/>
      <c r="BB184" s="94"/>
      <c r="BC184" s="94"/>
      <c r="BD184" s="94"/>
      <c r="BE184" s="94">
        <f t="shared" si="2"/>
        <v>0</v>
      </c>
      <c r="BF184" s="94"/>
      <c r="BG184" s="94"/>
      <c r="BH184" s="94"/>
      <c r="BI184" s="94"/>
      <c r="BJ184" s="94"/>
      <c r="BK184" s="94"/>
      <c r="BL184" s="94"/>
    </row>
    <row r="185" spans="1:64" ht="40.799999999999997" customHeight="1" x14ac:dyDescent="0.25">
      <c r="A185" s="72">
        <f t="shared" si="1"/>
        <v>56</v>
      </c>
      <c r="B185" s="72"/>
      <c r="C185" s="72"/>
      <c r="D185" s="72"/>
      <c r="E185" s="72"/>
      <c r="F185" s="72"/>
      <c r="G185" s="118" t="s">
        <v>215</v>
      </c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20"/>
      <c r="Z185" s="93" t="s">
        <v>81</v>
      </c>
      <c r="AA185" s="93"/>
      <c r="AB185" s="93"/>
      <c r="AC185" s="93"/>
      <c r="AD185" s="93"/>
      <c r="AE185" s="126" t="s">
        <v>225</v>
      </c>
      <c r="AF185" s="127"/>
      <c r="AG185" s="127"/>
      <c r="AH185" s="127"/>
      <c r="AI185" s="127"/>
      <c r="AJ185" s="127"/>
      <c r="AK185" s="127"/>
      <c r="AL185" s="127"/>
      <c r="AM185" s="127"/>
      <c r="AN185" s="128"/>
      <c r="AO185" s="94">
        <v>0</v>
      </c>
      <c r="AP185" s="94"/>
      <c r="AQ185" s="94"/>
      <c r="AR185" s="94"/>
      <c r="AS185" s="94"/>
      <c r="AT185" s="94"/>
      <c r="AU185" s="94"/>
      <c r="AV185" s="94"/>
      <c r="AW185" s="94">
        <v>0</v>
      </c>
      <c r="AX185" s="94"/>
      <c r="AY185" s="94"/>
      <c r="AZ185" s="94"/>
      <c r="BA185" s="94"/>
      <c r="BB185" s="94"/>
      <c r="BC185" s="94"/>
      <c r="BD185" s="94"/>
      <c r="BE185" s="94">
        <f t="shared" si="2"/>
        <v>0</v>
      </c>
      <c r="BF185" s="94"/>
      <c r="BG185" s="94"/>
      <c r="BH185" s="94"/>
      <c r="BI185" s="94"/>
      <c r="BJ185" s="94"/>
      <c r="BK185" s="94"/>
      <c r="BL185" s="94"/>
    </row>
    <row r="186" spans="1:64" s="4" customFormat="1" ht="12.75" customHeight="1" x14ac:dyDescent="0.25">
      <c r="AO186" s="132">
        <f>SUM(AO131:AO185)+AO120</f>
        <v>22230700</v>
      </c>
      <c r="AP186" s="132"/>
      <c r="AQ186" s="132"/>
      <c r="AR186" s="132"/>
      <c r="AS186" s="132"/>
      <c r="AT186" s="132"/>
      <c r="AU186" s="132"/>
      <c r="AV186" s="132"/>
      <c r="AW186" s="132">
        <f>SUM(AW131:AW185)+AW120</f>
        <v>4387600</v>
      </c>
      <c r="AX186" s="132"/>
      <c r="AY186" s="132"/>
      <c r="AZ186" s="132"/>
      <c r="BA186" s="132"/>
      <c r="BB186" s="132"/>
      <c r="BC186" s="132"/>
      <c r="BD186" s="132"/>
      <c r="BE186" s="132">
        <f>SUM(BE131:BE185)+BE120</f>
        <v>26618300</v>
      </c>
      <c r="BF186" s="132"/>
      <c r="BG186" s="132"/>
      <c r="BH186" s="132"/>
      <c r="BI186" s="132"/>
      <c r="BJ186" s="132"/>
      <c r="BK186" s="132"/>
      <c r="BL186" s="132"/>
    </row>
    <row r="187" spans="1:64" ht="13.2" customHeight="1" x14ac:dyDescent="0.25"/>
    <row r="188" spans="1:64" x14ac:dyDescent="0.25"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</row>
    <row r="190" spans="1:64" ht="34.799999999999997" customHeight="1" x14ac:dyDescent="0.25">
      <c r="A190" s="107" t="s">
        <v>268</v>
      </c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5"/>
      <c r="AO190" s="110" t="s">
        <v>269</v>
      </c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</row>
    <row r="191" spans="1:64" x14ac:dyDescent="0.25">
      <c r="W191" s="105" t="s">
        <v>5</v>
      </c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O191" s="105" t="s">
        <v>52</v>
      </c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</row>
    <row r="192" spans="1:64" ht="15.75" customHeight="1" x14ac:dyDescent="0.25">
      <c r="A192" s="112" t="s">
        <v>3</v>
      </c>
      <c r="B192" s="112"/>
      <c r="C192" s="112"/>
      <c r="D192" s="112"/>
      <c r="E192" s="112"/>
      <c r="F192" s="112"/>
    </row>
    <row r="193" spans="1:59" ht="13.2" customHeight="1" x14ac:dyDescent="0.25">
      <c r="A193" s="45" t="s">
        <v>95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</row>
    <row r="194" spans="1:59" x14ac:dyDescent="0.25">
      <c r="A194" s="106" t="s">
        <v>47</v>
      </c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</row>
    <row r="195" spans="1:59" ht="10.5" customHeigh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</row>
    <row r="196" spans="1:59" ht="15.6" customHeight="1" x14ac:dyDescent="0.25">
      <c r="A196" s="107" t="s">
        <v>94</v>
      </c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5"/>
      <c r="AO196" s="57" t="s">
        <v>96</v>
      </c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</row>
    <row r="197" spans="1:59" x14ac:dyDescent="0.25">
      <c r="W197" s="105" t="s">
        <v>5</v>
      </c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O197" s="105" t="s">
        <v>52</v>
      </c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</row>
    <row r="198" spans="1:59" x14ac:dyDescent="0.25">
      <c r="A198" s="104"/>
      <c r="B198" s="104"/>
      <c r="C198" s="104"/>
      <c r="D198" s="104"/>
      <c r="E198" s="104"/>
      <c r="F198" s="104"/>
      <c r="G198" s="104"/>
      <c r="H198" s="104"/>
    </row>
    <row r="199" spans="1:59" x14ac:dyDescent="0.25">
      <c r="A199" s="105" t="s">
        <v>45</v>
      </c>
      <c r="B199" s="105"/>
      <c r="C199" s="105"/>
      <c r="D199" s="105"/>
      <c r="E199" s="105"/>
      <c r="F199" s="105"/>
      <c r="G199" s="105"/>
      <c r="H199" s="105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59" x14ac:dyDescent="0.25">
      <c r="A200" s="24" t="s">
        <v>46</v>
      </c>
    </row>
  </sheetData>
  <mergeCells count="730">
    <mergeCell ref="G127:Y127"/>
    <mergeCell ref="AO186:AV186"/>
    <mergeCell ref="AW186:BD186"/>
    <mergeCell ref="BE186:BL186"/>
    <mergeCell ref="BE129:BL129"/>
    <mergeCell ref="A129:F129"/>
    <mergeCell ref="G129:Y129"/>
    <mergeCell ref="Z129:AD129"/>
    <mergeCell ref="AE129:AN129"/>
    <mergeCell ref="AO129:AV129"/>
    <mergeCell ref="AW129:BD129"/>
    <mergeCell ref="BE185:BL185"/>
    <mergeCell ref="A185:F185"/>
    <mergeCell ref="G185:Y185"/>
    <mergeCell ref="Z185:AD185"/>
    <mergeCell ref="AE185:AN185"/>
    <mergeCell ref="AO185:AV185"/>
    <mergeCell ref="AW185:BD185"/>
    <mergeCell ref="BE183:BL183"/>
    <mergeCell ref="A184:F184"/>
    <mergeCell ref="G184:Y184"/>
    <mergeCell ref="Z184:AD184"/>
    <mergeCell ref="AE184:AN184"/>
    <mergeCell ref="AO184:AV184"/>
    <mergeCell ref="AE125:AN125"/>
    <mergeCell ref="AO125:AV125"/>
    <mergeCell ref="AW125:BD125"/>
    <mergeCell ref="A96:F96"/>
    <mergeCell ref="G96:BL96"/>
    <mergeCell ref="Z130:AD130"/>
    <mergeCell ref="AE130:AN130"/>
    <mergeCell ref="AO130:AV130"/>
    <mergeCell ref="AW130:BD130"/>
    <mergeCell ref="BE130:BL130"/>
    <mergeCell ref="BE127:BL127"/>
    <mergeCell ref="A128:F128"/>
    <mergeCell ref="G128:Y128"/>
    <mergeCell ref="Z128:AD128"/>
    <mergeCell ref="AE128:AN128"/>
    <mergeCell ref="AO128:AV128"/>
    <mergeCell ref="AW128:BD128"/>
    <mergeCell ref="G123:Y123"/>
    <mergeCell ref="Z123:AD123"/>
    <mergeCell ref="AE123:AN123"/>
    <mergeCell ref="AO123:AV123"/>
    <mergeCell ref="AW123:BD123"/>
    <mergeCell ref="BE128:BL128"/>
    <mergeCell ref="A127:F127"/>
    <mergeCell ref="A122:F122"/>
    <mergeCell ref="G122:Y122"/>
    <mergeCell ref="Z122:AD122"/>
    <mergeCell ref="AE122:AN122"/>
    <mergeCell ref="AO122:AV122"/>
    <mergeCell ref="AW122:BD122"/>
    <mergeCell ref="BE122:BL122"/>
    <mergeCell ref="A130:F130"/>
    <mergeCell ref="G130:Y130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BE184:BL184"/>
    <mergeCell ref="A183:F183"/>
    <mergeCell ref="G183:Y183"/>
    <mergeCell ref="Z183:AD183"/>
    <mergeCell ref="AE183:AN183"/>
    <mergeCell ref="AO183:AV183"/>
    <mergeCell ref="AW183:BD183"/>
    <mergeCell ref="BE181:BL181"/>
    <mergeCell ref="A182:F182"/>
    <mergeCell ref="G182:Y182"/>
    <mergeCell ref="Z182:AD182"/>
    <mergeCell ref="AE182:AN182"/>
    <mergeCell ref="AO182:AV182"/>
    <mergeCell ref="AW182:BD182"/>
    <mergeCell ref="BE182:BL182"/>
    <mergeCell ref="A181:F181"/>
    <mergeCell ref="G181:Y181"/>
    <mergeCell ref="Z181:AD181"/>
    <mergeCell ref="AE181:AN181"/>
    <mergeCell ref="AO181:AV181"/>
    <mergeCell ref="AW181:BD181"/>
    <mergeCell ref="AW184:BD184"/>
    <mergeCell ref="BE179:BL179"/>
    <mergeCell ref="A180:F180"/>
    <mergeCell ref="G180:Y180"/>
    <mergeCell ref="Z180:AD180"/>
    <mergeCell ref="AE180:AN180"/>
    <mergeCell ref="AO180:AV180"/>
    <mergeCell ref="AW180:BD180"/>
    <mergeCell ref="BE180:BL180"/>
    <mergeCell ref="A179:F179"/>
    <mergeCell ref="G179:Y179"/>
    <mergeCell ref="Z179:AD179"/>
    <mergeCell ref="AE179:AN179"/>
    <mergeCell ref="AO179:AV179"/>
    <mergeCell ref="AW179:BD179"/>
    <mergeCell ref="BE177:BL177"/>
    <mergeCell ref="A178:F178"/>
    <mergeCell ref="G178:Y178"/>
    <mergeCell ref="Z178:AD178"/>
    <mergeCell ref="AE178:AN178"/>
    <mergeCell ref="AO178:AV178"/>
    <mergeCell ref="AW178:BD178"/>
    <mergeCell ref="BE178:BL178"/>
    <mergeCell ref="A177:F177"/>
    <mergeCell ref="G177:Y177"/>
    <mergeCell ref="Z177:AD177"/>
    <mergeCell ref="AE177:AN177"/>
    <mergeCell ref="AO177:AV177"/>
    <mergeCell ref="AW177:BD177"/>
    <mergeCell ref="BE175:BL175"/>
    <mergeCell ref="A176:F176"/>
    <mergeCell ref="G176:Y176"/>
    <mergeCell ref="Z176:AD176"/>
    <mergeCell ref="AE176:AN176"/>
    <mergeCell ref="AO176:AV176"/>
    <mergeCell ref="AW176:BD176"/>
    <mergeCell ref="BE176:BL176"/>
    <mergeCell ref="A175:F175"/>
    <mergeCell ref="G175:Y175"/>
    <mergeCell ref="Z175:AD175"/>
    <mergeCell ref="AE175:AN175"/>
    <mergeCell ref="AO175:AV175"/>
    <mergeCell ref="AW175:BD175"/>
    <mergeCell ref="BE173:BL173"/>
    <mergeCell ref="A174:F174"/>
    <mergeCell ref="G174:Y174"/>
    <mergeCell ref="Z174:AD174"/>
    <mergeCell ref="AE174:AN174"/>
    <mergeCell ref="AO174:AV174"/>
    <mergeCell ref="AW174:BD174"/>
    <mergeCell ref="BE174:BL174"/>
    <mergeCell ref="A173:F173"/>
    <mergeCell ref="G173:Y173"/>
    <mergeCell ref="Z173:AD173"/>
    <mergeCell ref="AE173:AN173"/>
    <mergeCell ref="AO173:AV173"/>
    <mergeCell ref="AW173:BD173"/>
    <mergeCell ref="BE171:BL171"/>
    <mergeCell ref="A172:F172"/>
    <mergeCell ref="G172:Y172"/>
    <mergeCell ref="Z172:AD172"/>
    <mergeCell ref="AE172:AN172"/>
    <mergeCell ref="AO172:AV172"/>
    <mergeCell ref="AW172:BD172"/>
    <mergeCell ref="BE172:BL172"/>
    <mergeCell ref="A171:F171"/>
    <mergeCell ref="G171:Y171"/>
    <mergeCell ref="Z171:AD171"/>
    <mergeCell ref="AE171:AN171"/>
    <mergeCell ref="AO171:AV171"/>
    <mergeCell ref="AW171:BD171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169:F169"/>
    <mergeCell ref="G169:Y169"/>
    <mergeCell ref="Z169:AD169"/>
    <mergeCell ref="AE169:AN169"/>
    <mergeCell ref="AO169:AV169"/>
    <mergeCell ref="AW169:BD169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A167:F167"/>
    <mergeCell ref="G167:Y167"/>
    <mergeCell ref="Z167:AD167"/>
    <mergeCell ref="AE167:AN167"/>
    <mergeCell ref="AO167:AV167"/>
    <mergeCell ref="AW167:BD167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5:F165"/>
    <mergeCell ref="G165:Y165"/>
    <mergeCell ref="Z165:AD165"/>
    <mergeCell ref="AE165:AN165"/>
    <mergeCell ref="AO165:AV165"/>
    <mergeCell ref="AW165:BD165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AW120:BD120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A102:C102"/>
    <mergeCell ref="D102:AB102"/>
    <mergeCell ref="AC102:AJ102"/>
    <mergeCell ref="AK102:AR102"/>
    <mergeCell ref="AS102:AZ102"/>
    <mergeCell ref="A103:C103"/>
    <mergeCell ref="D103:AB103"/>
    <mergeCell ref="AC103:AJ103"/>
    <mergeCell ref="AK103:AR103"/>
    <mergeCell ref="AS103:AZ103"/>
    <mergeCell ref="A94:F94"/>
    <mergeCell ref="G94:BL94"/>
    <mergeCell ref="A95:F95"/>
    <mergeCell ref="G95:BL95"/>
    <mergeCell ref="A91:F91"/>
    <mergeCell ref="G91:BL91"/>
    <mergeCell ref="A92:F92"/>
    <mergeCell ref="G92:BL92"/>
    <mergeCell ref="A93:F93"/>
    <mergeCell ref="G93:BL93"/>
    <mergeCell ref="A88:F88"/>
    <mergeCell ref="G88:BL88"/>
    <mergeCell ref="A89:F89"/>
    <mergeCell ref="G89:BL89"/>
    <mergeCell ref="A90:F90"/>
    <mergeCell ref="G90:BL90"/>
    <mergeCell ref="A85:F85"/>
    <mergeCell ref="G85:BL85"/>
    <mergeCell ref="A86:F86"/>
    <mergeCell ref="G86:BL86"/>
    <mergeCell ref="A87:F87"/>
    <mergeCell ref="G87:BL87"/>
    <mergeCell ref="A82:F82"/>
    <mergeCell ref="G82:BL82"/>
    <mergeCell ref="A83:F83"/>
    <mergeCell ref="G83:BL83"/>
    <mergeCell ref="A84:F84"/>
    <mergeCell ref="G84:BL84"/>
    <mergeCell ref="A79:F79"/>
    <mergeCell ref="G79:BL79"/>
    <mergeCell ref="A80:F80"/>
    <mergeCell ref="G80:BL80"/>
    <mergeCell ref="A81:F81"/>
    <mergeCell ref="G81:BL81"/>
    <mergeCell ref="A76:F76"/>
    <mergeCell ref="G76:BL76"/>
    <mergeCell ref="A77:F77"/>
    <mergeCell ref="G77:BL77"/>
    <mergeCell ref="A78:F78"/>
    <mergeCell ref="G78:BL78"/>
    <mergeCell ref="A73:F73"/>
    <mergeCell ref="G73:BL73"/>
    <mergeCell ref="A74:F74"/>
    <mergeCell ref="G74:BL74"/>
    <mergeCell ref="A75:F75"/>
    <mergeCell ref="G75:BL75"/>
    <mergeCell ref="A70:F70"/>
    <mergeCell ref="G70:BL70"/>
    <mergeCell ref="A71:F71"/>
    <mergeCell ref="G71:BL71"/>
    <mergeCell ref="A72:F72"/>
    <mergeCell ref="G72:BL72"/>
    <mergeCell ref="A67:F67"/>
    <mergeCell ref="G67:BL67"/>
    <mergeCell ref="A68:F68"/>
    <mergeCell ref="G68:BL68"/>
    <mergeCell ref="A69:F69"/>
    <mergeCell ref="G69:BL69"/>
    <mergeCell ref="A64:F64"/>
    <mergeCell ref="G64:BL64"/>
    <mergeCell ref="A65:F65"/>
    <mergeCell ref="G65:BL65"/>
    <mergeCell ref="A66:F66"/>
    <mergeCell ref="G66:BL66"/>
    <mergeCell ref="A61:F61"/>
    <mergeCell ref="G61:BL61"/>
    <mergeCell ref="A62:F62"/>
    <mergeCell ref="G62:BL62"/>
    <mergeCell ref="A63:F63"/>
    <mergeCell ref="G63:BL63"/>
    <mergeCell ref="A58:F58"/>
    <mergeCell ref="G58:BL58"/>
    <mergeCell ref="A59:F59"/>
    <mergeCell ref="G59:BL59"/>
    <mergeCell ref="A60:F60"/>
    <mergeCell ref="G60:BL60"/>
    <mergeCell ref="A55:F55"/>
    <mergeCell ref="G55:BL55"/>
    <mergeCell ref="A56:F56"/>
    <mergeCell ref="G56:BL56"/>
    <mergeCell ref="A57:F57"/>
    <mergeCell ref="G57:BL57"/>
    <mergeCell ref="A198:H198"/>
    <mergeCell ref="A199:H199"/>
    <mergeCell ref="W197:AM197"/>
    <mergeCell ref="AO197:BG197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BE118:BL118"/>
    <mergeCell ref="A119:F119"/>
    <mergeCell ref="G119:Y119"/>
    <mergeCell ref="Z119:AD119"/>
    <mergeCell ref="AE119:AN119"/>
    <mergeCell ref="AO119:AV119"/>
    <mergeCell ref="AW119:BD119"/>
    <mergeCell ref="G45:BL45"/>
    <mergeCell ref="A46:F46"/>
    <mergeCell ref="G46:BL46"/>
    <mergeCell ref="A47:F47"/>
    <mergeCell ref="G47:BL47"/>
    <mergeCell ref="A48:F48"/>
    <mergeCell ref="G48:BL48"/>
    <mergeCell ref="BE116:BL116"/>
    <mergeCell ref="A117:F117"/>
    <mergeCell ref="G117:Y117"/>
    <mergeCell ref="Z117:AD117"/>
    <mergeCell ref="AE117:AN117"/>
    <mergeCell ref="AO117:AV117"/>
    <mergeCell ref="A52:F52"/>
    <mergeCell ref="G52:BL52"/>
    <mergeCell ref="A53:F53"/>
    <mergeCell ref="G53:BL53"/>
    <mergeCell ref="A193:AS193"/>
    <mergeCell ref="A194:AS194"/>
    <mergeCell ref="A196:V196"/>
    <mergeCell ref="W196:AM196"/>
    <mergeCell ref="AO196:BG196"/>
    <mergeCell ref="A190:V190"/>
    <mergeCell ref="W190:AM190"/>
    <mergeCell ref="AO190:BG190"/>
    <mergeCell ref="W191:AM191"/>
    <mergeCell ref="AO191:BG191"/>
    <mergeCell ref="A192:F192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A113:C113"/>
    <mergeCell ref="D113:AA113"/>
    <mergeCell ref="AB113:AI113"/>
    <mergeCell ref="AJ113:AQ113"/>
    <mergeCell ref="AR113:AY113"/>
    <mergeCell ref="A115:BL115"/>
    <mergeCell ref="A111:C111"/>
    <mergeCell ref="D111:AA111"/>
    <mergeCell ref="AB111:AI111"/>
    <mergeCell ref="AJ111:AQ111"/>
    <mergeCell ref="AR111:AY111"/>
    <mergeCell ref="A112:C112"/>
    <mergeCell ref="D112:AA112"/>
    <mergeCell ref="AB112:AI112"/>
    <mergeCell ref="AJ112:AQ112"/>
    <mergeCell ref="AR112:AY112"/>
    <mergeCell ref="A108:AY108"/>
    <mergeCell ref="A109:C110"/>
    <mergeCell ref="D109:AA110"/>
    <mergeCell ref="AB109:AI110"/>
    <mergeCell ref="AJ109:AQ110"/>
    <mergeCell ref="AR109:AY110"/>
    <mergeCell ref="A104:C104"/>
    <mergeCell ref="D104:AB104"/>
    <mergeCell ref="AC104:AJ104"/>
    <mergeCell ref="AK104:AR104"/>
    <mergeCell ref="AS104:AZ104"/>
    <mergeCell ref="A107:BL107"/>
    <mergeCell ref="A105:C105"/>
    <mergeCell ref="D105:AB105"/>
    <mergeCell ref="AC105:AJ105"/>
    <mergeCell ref="AK105:AR105"/>
    <mergeCell ref="AS105:AZ105"/>
    <mergeCell ref="A41:F41"/>
    <mergeCell ref="G41:BL41"/>
    <mergeCell ref="A98:AZ98"/>
    <mergeCell ref="A99:AZ99"/>
    <mergeCell ref="A100:C101"/>
    <mergeCell ref="D100:AB101"/>
    <mergeCell ref="AC100:AJ101"/>
    <mergeCell ref="AK100:AR101"/>
    <mergeCell ref="AS100:AZ101"/>
    <mergeCell ref="A45:F45"/>
    <mergeCell ref="A42:F42"/>
    <mergeCell ref="G42:BL42"/>
    <mergeCell ref="A43:F43"/>
    <mergeCell ref="G43:BL43"/>
    <mergeCell ref="A44:F44"/>
    <mergeCell ref="G44:BL44"/>
    <mergeCell ref="A54:F54"/>
    <mergeCell ref="G54:BL54"/>
    <mergeCell ref="A49:F49"/>
    <mergeCell ref="G49:BL49"/>
    <mergeCell ref="A50:F50"/>
    <mergeCell ref="G50:BL50"/>
    <mergeCell ref="A51:F51"/>
    <mergeCell ref="G51:BL51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119:L119 G121 G123:G129">
    <cfRule type="cellIs" dxfId="141" priority="137" stopIfTrue="1" operator="equal">
      <formula>$G118</formula>
    </cfRule>
  </conditionalFormatting>
  <conditionalFormatting sqref="D104">
    <cfRule type="cellIs" dxfId="140" priority="138" stopIfTrue="1" operator="equal">
      <formula>$D103</formula>
    </cfRule>
  </conditionalFormatting>
  <conditionalFormatting sqref="A119:F119">
    <cfRule type="cellIs" dxfId="139" priority="139" stopIfTrue="1" operator="equal">
      <formula>0</formula>
    </cfRule>
  </conditionalFormatting>
  <conditionalFormatting sqref="D105">
    <cfRule type="cellIs" dxfId="138" priority="136" stopIfTrue="1" operator="equal">
      <formula>$D104</formula>
    </cfRule>
  </conditionalFormatting>
  <conditionalFormatting sqref="G120">
    <cfRule type="cellIs" dxfId="137" priority="133" stopIfTrue="1" operator="equal">
      <formula>$G119</formula>
    </cfRule>
  </conditionalFormatting>
  <conditionalFormatting sqref="A120:F120">
    <cfRule type="cellIs" dxfId="136" priority="134" stopIfTrue="1" operator="equal">
      <formula>0</formula>
    </cfRule>
  </conditionalFormatting>
  <conditionalFormatting sqref="A121:F121">
    <cfRule type="cellIs" dxfId="135" priority="132" stopIfTrue="1" operator="equal">
      <formula>0</formula>
    </cfRule>
  </conditionalFormatting>
  <conditionalFormatting sqref="G131">
    <cfRule type="cellIs" dxfId="134" priority="129" stopIfTrue="1" operator="equal">
      <formula>$G121</formula>
    </cfRule>
  </conditionalFormatting>
  <conditionalFormatting sqref="A131:F131">
    <cfRule type="cellIs" dxfId="133" priority="130" stopIfTrue="1" operator="equal">
      <formula>0</formula>
    </cfRule>
  </conditionalFormatting>
  <conditionalFormatting sqref="G132">
    <cfRule type="cellIs" dxfId="132" priority="127" stopIfTrue="1" operator="equal">
      <formula>$G131</formula>
    </cfRule>
  </conditionalFormatting>
  <conditionalFormatting sqref="A132:F132">
    <cfRule type="cellIs" dxfId="131" priority="128" stopIfTrue="1" operator="equal">
      <formula>0</formula>
    </cfRule>
  </conditionalFormatting>
  <conditionalFormatting sqref="G133">
    <cfRule type="cellIs" dxfId="130" priority="125" stopIfTrue="1" operator="equal">
      <formula>$G132</formula>
    </cfRule>
  </conditionalFormatting>
  <conditionalFormatting sqref="A133:F133">
    <cfRule type="cellIs" dxfId="129" priority="126" stopIfTrue="1" operator="equal">
      <formula>0</formula>
    </cfRule>
  </conditionalFormatting>
  <conditionalFormatting sqref="G134">
    <cfRule type="cellIs" dxfId="128" priority="123" stopIfTrue="1" operator="equal">
      <formula>$G133</formula>
    </cfRule>
  </conditionalFormatting>
  <conditionalFormatting sqref="A134:F134">
    <cfRule type="cellIs" dxfId="127" priority="124" stopIfTrue="1" operator="equal">
      <formula>0</formula>
    </cfRule>
  </conditionalFormatting>
  <conditionalFormatting sqref="G135">
    <cfRule type="cellIs" dxfId="126" priority="121" stopIfTrue="1" operator="equal">
      <formula>$G134</formula>
    </cfRule>
  </conditionalFormatting>
  <conditionalFormatting sqref="A135:F135">
    <cfRule type="cellIs" dxfId="125" priority="122" stopIfTrue="1" operator="equal">
      <formula>0</formula>
    </cfRule>
  </conditionalFormatting>
  <conditionalFormatting sqref="G136">
    <cfRule type="cellIs" dxfId="124" priority="119" stopIfTrue="1" operator="equal">
      <formula>$G135</formula>
    </cfRule>
  </conditionalFormatting>
  <conditionalFormatting sqref="A136:F136">
    <cfRule type="cellIs" dxfId="123" priority="120" stopIfTrue="1" operator="equal">
      <formula>0</formula>
    </cfRule>
  </conditionalFormatting>
  <conditionalFormatting sqref="G137">
    <cfRule type="cellIs" dxfId="122" priority="117" stopIfTrue="1" operator="equal">
      <formula>$G136</formula>
    </cfRule>
  </conditionalFormatting>
  <conditionalFormatting sqref="A137:F137">
    <cfRule type="cellIs" dxfId="121" priority="118" stopIfTrue="1" operator="equal">
      <formula>0</formula>
    </cfRule>
  </conditionalFormatting>
  <conditionalFormatting sqref="G138">
    <cfRule type="cellIs" dxfId="120" priority="115" stopIfTrue="1" operator="equal">
      <formula>$G137</formula>
    </cfRule>
  </conditionalFormatting>
  <conditionalFormatting sqref="A138:F138">
    <cfRule type="cellIs" dxfId="119" priority="116" stopIfTrue="1" operator="equal">
      <formula>0</formula>
    </cfRule>
  </conditionalFormatting>
  <conditionalFormatting sqref="G139">
    <cfRule type="cellIs" dxfId="118" priority="113" stopIfTrue="1" operator="equal">
      <formula>$G138</formula>
    </cfRule>
  </conditionalFormatting>
  <conditionalFormatting sqref="A139:F139">
    <cfRule type="cellIs" dxfId="117" priority="114" stopIfTrue="1" operator="equal">
      <formula>0</formula>
    </cfRule>
  </conditionalFormatting>
  <conditionalFormatting sqref="G140">
    <cfRule type="cellIs" dxfId="116" priority="111" stopIfTrue="1" operator="equal">
      <formula>$G139</formula>
    </cfRule>
  </conditionalFormatting>
  <conditionalFormatting sqref="A140:F140">
    <cfRule type="cellIs" dxfId="115" priority="112" stopIfTrue="1" operator="equal">
      <formula>0</formula>
    </cfRule>
  </conditionalFormatting>
  <conditionalFormatting sqref="G141">
    <cfRule type="cellIs" dxfId="114" priority="109" stopIfTrue="1" operator="equal">
      <formula>$G140</formula>
    </cfRule>
  </conditionalFormatting>
  <conditionalFormatting sqref="A141:F141">
    <cfRule type="cellIs" dxfId="113" priority="110" stopIfTrue="1" operator="equal">
      <formula>0</formula>
    </cfRule>
  </conditionalFormatting>
  <conditionalFormatting sqref="G142">
    <cfRule type="cellIs" dxfId="112" priority="107" stopIfTrue="1" operator="equal">
      <formula>$G141</formula>
    </cfRule>
  </conditionalFormatting>
  <conditionalFormatting sqref="A142:F142">
    <cfRule type="cellIs" dxfId="111" priority="108" stopIfTrue="1" operator="equal">
      <formula>0</formula>
    </cfRule>
  </conditionalFormatting>
  <conditionalFormatting sqref="G143">
    <cfRule type="cellIs" dxfId="110" priority="105" stopIfTrue="1" operator="equal">
      <formula>$G142</formula>
    </cfRule>
  </conditionalFormatting>
  <conditionalFormatting sqref="A143:F143">
    <cfRule type="cellIs" dxfId="109" priority="106" stopIfTrue="1" operator="equal">
      <formula>0</formula>
    </cfRule>
  </conditionalFormatting>
  <conditionalFormatting sqref="G144">
    <cfRule type="cellIs" dxfId="108" priority="103" stopIfTrue="1" operator="equal">
      <formula>$G143</formula>
    </cfRule>
  </conditionalFormatting>
  <conditionalFormatting sqref="A144:F144">
    <cfRule type="cellIs" dxfId="107" priority="104" stopIfTrue="1" operator="equal">
      <formula>0</formula>
    </cfRule>
  </conditionalFormatting>
  <conditionalFormatting sqref="G145">
    <cfRule type="cellIs" dxfId="106" priority="101" stopIfTrue="1" operator="equal">
      <formula>$G144</formula>
    </cfRule>
  </conditionalFormatting>
  <conditionalFormatting sqref="A145:F145">
    <cfRule type="cellIs" dxfId="105" priority="102" stopIfTrue="1" operator="equal">
      <formula>0</formula>
    </cfRule>
  </conditionalFormatting>
  <conditionalFormatting sqref="G146">
    <cfRule type="cellIs" dxfId="104" priority="99" stopIfTrue="1" operator="equal">
      <formula>$G145</formula>
    </cfRule>
  </conditionalFormatting>
  <conditionalFormatting sqref="A146:F146">
    <cfRule type="cellIs" dxfId="103" priority="100" stopIfTrue="1" operator="equal">
      <formula>0</formula>
    </cfRule>
  </conditionalFormatting>
  <conditionalFormatting sqref="G147">
    <cfRule type="cellIs" dxfId="102" priority="97" stopIfTrue="1" operator="equal">
      <formula>$G146</formula>
    </cfRule>
  </conditionalFormatting>
  <conditionalFormatting sqref="A147:F147">
    <cfRule type="cellIs" dxfId="101" priority="98" stopIfTrue="1" operator="equal">
      <formula>0</formula>
    </cfRule>
  </conditionalFormatting>
  <conditionalFormatting sqref="G148">
    <cfRule type="cellIs" dxfId="100" priority="95" stopIfTrue="1" operator="equal">
      <formula>$G147</formula>
    </cfRule>
  </conditionalFormatting>
  <conditionalFormatting sqref="A148:F148">
    <cfRule type="cellIs" dxfId="99" priority="96" stopIfTrue="1" operator="equal">
      <formula>0</formula>
    </cfRule>
  </conditionalFormatting>
  <conditionalFormatting sqref="G149">
    <cfRule type="cellIs" dxfId="98" priority="93" stopIfTrue="1" operator="equal">
      <formula>$G148</formula>
    </cfRule>
  </conditionalFormatting>
  <conditionalFormatting sqref="A149:F149">
    <cfRule type="cellIs" dxfId="97" priority="94" stopIfTrue="1" operator="equal">
      <formula>0</formula>
    </cfRule>
  </conditionalFormatting>
  <conditionalFormatting sqref="G150">
    <cfRule type="cellIs" dxfId="96" priority="91" stopIfTrue="1" operator="equal">
      <formula>$G149</formula>
    </cfRule>
  </conditionalFormatting>
  <conditionalFormatting sqref="A150:F150">
    <cfRule type="cellIs" dxfId="95" priority="92" stopIfTrue="1" operator="equal">
      <formula>0</formula>
    </cfRule>
  </conditionalFormatting>
  <conditionalFormatting sqref="G151">
    <cfRule type="cellIs" dxfId="94" priority="89" stopIfTrue="1" operator="equal">
      <formula>$G150</formula>
    </cfRule>
  </conditionalFormatting>
  <conditionalFormatting sqref="A151:F151">
    <cfRule type="cellIs" dxfId="93" priority="90" stopIfTrue="1" operator="equal">
      <formula>0</formula>
    </cfRule>
  </conditionalFormatting>
  <conditionalFormatting sqref="G152">
    <cfRule type="cellIs" dxfId="92" priority="87" stopIfTrue="1" operator="equal">
      <formula>$G151</formula>
    </cfRule>
  </conditionalFormatting>
  <conditionalFormatting sqref="A152:F152">
    <cfRule type="cellIs" dxfId="91" priority="88" stopIfTrue="1" operator="equal">
      <formula>0</formula>
    </cfRule>
  </conditionalFormatting>
  <conditionalFormatting sqref="G153">
    <cfRule type="cellIs" dxfId="90" priority="85" stopIfTrue="1" operator="equal">
      <formula>$G152</formula>
    </cfRule>
  </conditionalFormatting>
  <conditionalFormatting sqref="A153:F153">
    <cfRule type="cellIs" dxfId="89" priority="86" stopIfTrue="1" operator="equal">
      <formula>0</formula>
    </cfRule>
  </conditionalFormatting>
  <conditionalFormatting sqref="G154">
    <cfRule type="cellIs" dxfId="88" priority="83" stopIfTrue="1" operator="equal">
      <formula>$G153</formula>
    </cfRule>
  </conditionalFormatting>
  <conditionalFormatting sqref="A154:F154">
    <cfRule type="cellIs" dxfId="87" priority="84" stopIfTrue="1" operator="equal">
      <formula>0</formula>
    </cfRule>
  </conditionalFormatting>
  <conditionalFormatting sqref="G155">
    <cfRule type="cellIs" dxfId="86" priority="81" stopIfTrue="1" operator="equal">
      <formula>$G154</formula>
    </cfRule>
  </conditionalFormatting>
  <conditionalFormatting sqref="A155:F155">
    <cfRule type="cellIs" dxfId="85" priority="82" stopIfTrue="1" operator="equal">
      <formula>0</formula>
    </cfRule>
  </conditionalFormatting>
  <conditionalFormatting sqref="G156">
    <cfRule type="cellIs" dxfId="84" priority="79" stopIfTrue="1" operator="equal">
      <formula>$G155</formula>
    </cfRule>
  </conditionalFormatting>
  <conditionalFormatting sqref="A156:F156">
    <cfRule type="cellIs" dxfId="83" priority="80" stopIfTrue="1" operator="equal">
      <formula>0</formula>
    </cfRule>
  </conditionalFormatting>
  <conditionalFormatting sqref="G157">
    <cfRule type="cellIs" dxfId="82" priority="77" stopIfTrue="1" operator="equal">
      <formula>$G156</formula>
    </cfRule>
  </conditionalFormatting>
  <conditionalFormatting sqref="A157:F157">
    <cfRule type="cellIs" dxfId="81" priority="78" stopIfTrue="1" operator="equal">
      <formula>0</formula>
    </cfRule>
  </conditionalFormatting>
  <conditionalFormatting sqref="G158">
    <cfRule type="cellIs" dxfId="80" priority="75" stopIfTrue="1" operator="equal">
      <formula>$G157</formula>
    </cfRule>
  </conditionalFormatting>
  <conditionalFormatting sqref="A158:F158">
    <cfRule type="cellIs" dxfId="79" priority="76" stopIfTrue="1" operator="equal">
      <formula>0</formula>
    </cfRule>
  </conditionalFormatting>
  <conditionalFormatting sqref="G159">
    <cfRule type="cellIs" dxfId="78" priority="73" stopIfTrue="1" operator="equal">
      <formula>$G158</formula>
    </cfRule>
  </conditionalFormatting>
  <conditionalFormatting sqref="A159:F159">
    <cfRule type="cellIs" dxfId="77" priority="74" stopIfTrue="1" operator="equal">
      <formula>0</formula>
    </cfRule>
  </conditionalFormatting>
  <conditionalFormatting sqref="G160">
    <cfRule type="cellIs" dxfId="76" priority="71" stopIfTrue="1" operator="equal">
      <formula>$G159</formula>
    </cfRule>
  </conditionalFormatting>
  <conditionalFormatting sqref="A160:F160">
    <cfRule type="cellIs" dxfId="75" priority="72" stopIfTrue="1" operator="equal">
      <formula>0</formula>
    </cfRule>
  </conditionalFormatting>
  <conditionalFormatting sqref="G161">
    <cfRule type="cellIs" dxfId="74" priority="69" stopIfTrue="1" operator="equal">
      <formula>$G160</formula>
    </cfRule>
  </conditionalFormatting>
  <conditionalFormatting sqref="A161:F161">
    <cfRule type="cellIs" dxfId="73" priority="70" stopIfTrue="1" operator="equal">
      <formula>0</formula>
    </cfRule>
  </conditionalFormatting>
  <conditionalFormatting sqref="G162">
    <cfRule type="cellIs" dxfId="72" priority="67" stopIfTrue="1" operator="equal">
      <formula>$G161</formula>
    </cfRule>
  </conditionalFormatting>
  <conditionalFormatting sqref="A162:F162">
    <cfRule type="cellIs" dxfId="71" priority="68" stopIfTrue="1" operator="equal">
      <formula>0</formula>
    </cfRule>
  </conditionalFormatting>
  <conditionalFormatting sqref="G163">
    <cfRule type="cellIs" dxfId="70" priority="65" stopIfTrue="1" operator="equal">
      <formula>$G162</formula>
    </cfRule>
  </conditionalFormatting>
  <conditionalFormatting sqref="A163:F163">
    <cfRule type="cellIs" dxfId="69" priority="66" stopIfTrue="1" operator="equal">
      <formula>0</formula>
    </cfRule>
  </conditionalFormatting>
  <conditionalFormatting sqref="G164">
    <cfRule type="cellIs" dxfId="68" priority="63" stopIfTrue="1" operator="equal">
      <formula>$G163</formula>
    </cfRule>
  </conditionalFormatting>
  <conditionalFormatting sqref="A164:F164">
    <cfRule type="cellIs" dxfId="67" priority="64" stopIfTrue="1" operator="equal">
      <formula>0</formula>
    </cfRule>
  </conditionalFormatting>
  <conditionalFormatting sqref="G165">
    <cfRule type="cellIs" dxfId="66" priority="61" stopIfTrue="1" operator="equal">
      <formula>$G164</formula>
    </cfRule>
  </conditionalFormatting>
  <conditionalFormatting sqref="A165:F165">
    <cfRule type="cellIs" dxfId="65" priority="62" stopIfTrue="1" operator="equal">
      <formula>0</formula>
    </cfRule>
  </conditionalFormatting>
  <conditionalFormatting sqref="G166">
    <cfRule type="cellIs" dxfId="64" priority="59" stopIfTrue="1" operator="equal">
      <formula>$G165</formula>
    </cfRule>
  </conditionalFormatting>
  <conditionalFormatting sqref="A166:F166">
    <cfRule type="cellIs" dxfId="63" priority="60" stopIfTrue="1" operator="equal">
      <formula>0</formula>
    </cfRule>
  </conditionalFormatting>
  <conditionalFormatting sqref="G167">
    <cfRule type="cellIs" dxfId="62" priority="57" stopIfTrue="1" operator="equal">
      <formula>$G166</formula>
    </cfRule>
  </conditionalFormatting>
  <conditionalFormatting sqref="A167:F167">
    <cfRule type="cellIs" dxfId="61" priority="58" stopIfTrue="1" operator="equal">
      <formula>0</formula>
    </cfRule>
  </conditionalFormatting>
  <conditionalFormatting sqref="G168">
    <cfRule type="cellIs" dxfId="60" priority="55" stopIfTrue="1" operator="equal">
      <formula>$G167</formula>
    </cfRule>
  </conditionalFormatting>
  <conditionalFormatting sqref="A168:F168">
    <cfRule type="cellIs" dxfId="59" priority="56" stopIfTrue="1" operator="equal">
      <formula>0</formula>
    </cfRule>
  </conditionalFormatting>
  <conditionalFormatting sqref="G169">
    <cfRule type="cellIs" dxfId="58" priority="53" stopIfTrue="1" operator="equal">
      <formula>$G168</formula>
    </cfRule>
  </conditionalFormatting>
  <conditionalFormatting sqref="A169:F169">
    <cfRule type="cellIs" dxfId="57" priority="54" stopIfTrue="1" operator="equal">
      <formula>0</formula>
    </cfRule>
  </conditionalFormatting>
  <conditionalFormatting sqref="G170">
    <cfRule type="cellIs" dxfId="56" priority="51" stopIfTrue="1" operator="equal">
      <formula>$G169</formula>
    </cfRule>
  </conditionalFormatting>
  <conditionalFormatting sqref="A170:F170">
    <cfRule type="cellIs" dxfId="55" priority="52" stopIfTrue="1" operator="equal">
      <formula>0</formula>
    </cfRule>
  </conditionalFormatting>
  <conditionalFormatting sqref="G171">
    <cfRule type="cellIs" dxfId="54" priority="49" stopIfTrue="1" operator="equal">
      <formula>$G170</formula>
    </cfRule>
  </conditionalFormatting>
  <conditionalFormatting sqref="A171:F171">
    <cfRule type="cellIs" dxfId="53" priority="50" stopIfTrue="1" operator="equal">
      <formula>0</formula>
    </cfRule>
  </conditionalFormatting>
  <conditionalFormatting sqref="G172">
    <cfRule type="cellIs" dxfId="52" priority="47" stopIfTrue="1" operator="equal">
      <formula>$G171</formula>
    </cfRule>
  </conditionalFormatting>
  <conditionalFormatting sqref="A172:F172">
    <cfRule type="cellIs" dxfId="51" priority="48" stopIfTrue="1" operator="equal">
      <formula>0</formula>
    </cfRule>
  </conditionalFormatting>
  <conditionalFormatting sqref="G173">
    <cfRule type="cellIs" dxfId="50" priority="45" stopIfTrue="1" operator="equal">
      <formula>$G172</formula>
    </cfRule>
  </conditionalFormatting>
  <conditionalFormatting sqref="A173:F173">
    <cfRule type="cellIs" dxfId="49" priority="46" stopIfTrue="1" operator="equal">
      <formula>0</formula>
    </cfRule>
  </conditionalFormatting>
  <conditionalFormatting sqref="G174">
    <cfRule type="cellIs" dxfId="48" priority="43" stopIfTrue="1" operator="equal">
      <formula>$G173</formula>
    </cfRule>
  </conditionalFormatting>
  <conditionalFormatting sqref="A174:F174">
    <cfRule type="cellIs" dxfId="47" priority="44" stopIfTrue="1" operator="equal">
      <formula>0</formula>
    </cfRule>
  </conditionalFormatting>
  <conditionalFormatting sqref="G175">
    <cfRule type="cellIs" dxfId="46" priority="41" stopIfTrue="1" operator="equal">
      <formula>$G174</formula>
    </cfRule>
  </conditionalFormatting>
  <conditionalFormatting sqref="A175:F175">
    <cfRule type="cellIs" dxfId="45" priority="42" stopIfTrue="1" operator="equal">
      <formula>0</formula>
    </cfRule>
  </conditionalFormatting>
  <conditionalFormatting sqref="G176">
    <cfRule type="cellIs" dxfId="44" priority="39" stopIfTrue="1" operator="equal">
      <formula>$G175</formula>
    </cfRule>
  </conditionalFormatting>
  <conditionalFormatting sqref="A176:F176">
    <cfRule type="cellIs" dxfId="43" priority="40" stopIfTrue="1" operator="equal">
      <formula>0</formula>
    </cfRule>
  </conditionalFormatting>
  <conditionalFormatting sqref="G177">
    <cfRule type="cellIs" dxfId="42" priority="37" stopIfTrue="1" operator="equal">
      <formula>$G176</formula>
    </cfRule>
  </conditionalFormatting>
  <conditionalFormatting sqref="A177:F177">
    <cfRule type="cellIs" dxfId="41" priority="38" stopIfTrue="1" operator="equal">
      <formula>0</formula>
    </cfRule>
  </conditionalFormatting>
  <conditionalFormatting sqref="G178">
    <cfRule type="cellIs" dxfId="40" priority="35" stopIfTrue="1" operator="equal">
      <formula>$G177</formula>
    </cfRule>
  </conditionalFormatting>
  <conditionalFormatting sqref="A178:F178">
    <cfRule type="cellIs" dxfId="39" priority="36" stopIfTrue="1" operator="equal">
      <formula>0</formula>
    </cfRule>
  </conditionalFormatting>
  <conditionalFormatting sqref="G179">
    <cfRule type="cellIs" dxfId="38" priority="33" stopIfTrue="1" operator="equal">
      <formula>$G178</formula>
    </cfRule>
  </conditionalFormatting>
  <conditionalFormatting sqref="A179:F179">
    <cfRule type="cellIs" dxfId="37" priority="34" stopIfTrue="1" operator="equal">
      <formula>0</formula>
    </cfRule>
  </conditionalFormatting>
  <conditionalFormatting sqref="G180">
    <cfRule type="cellIs" dxfId="36" priority="31" stopIfTrue="1" operator="equal">
      <formula>$G179</formula>
    </cfRule>
  </conditionalFormatting>
  <conditionalFormatting sqref="A180:F180">
    <cfRule type="cellIs" dxfId="35" priority="32" stopIfTrue="1" operator="equal">
      <formula>0</formula>
    </cfRule>
  </conditionalFormatting>
  <conditionalFormatting sqref="G181">
    <cfRule type="cellIs" dxfId="34" priority="29" stopIfTrue="1" operator="equal">
      <formula>$G180</formula>
    </cfRule>
  </conditionalFormatting>
  <conditionalFormatting sqref="A181:F181">
    <cfRule type="cellIs" dxfId="33" priority="30" stopIfTrue="1" operator="equal">
      <formula>0</formula>
    </cfRule>
  </conditionalFormatting>
  <conditionalFormatting sqref="G182">
    <cfRule type="cellIs" dxfId="32" priority="27" stopIfTrue="1" operator="equal">
      <formula>$G181</formula>
    </cfRule>
  </conditionalFormatting>
  <conditionalFormatting sqref="A182:F182">
    <cfRule type="cellIs" dxfId="31" priority="28" stopIfTrue="1" operator="equal">
      <formula>0</formula>
    </cfRule>
  </conditionalFormatting>
  <conditionalFormatting sqref="G183">
    <cfRule type="cellIs" dxfId="30" priority="25" stopIfTrue="1" operator="equal">
      <formula>$G182</formula>
    </cfRule>
  </conditionalFormatting>
  <conditionalFormatting sqref="A183:F183">
    <cfRule type="cellIs" dxfId="29" priority="26" stopIfTrue="1" operator="equal">
      <formula>0</formula>
    </cfRule>
  </conditionalFormatting>
  <conditionalFormatting sqref="G184">
    <cfRule type="cellIs" dxfId="28" priority="23" stopIfTrue="1" operator="equal">
      <formula>$G183</formula>
    </cfRule>
  </conditionalFormatting>
  <conditionalFormatting sqref="A184:F184">
    <cfRule type="cellIs" dxfId="27" priority="24" stopIfTrue="1" operator="equal">
      <formula>0</formula>
    </cfRule>
  </conditionalFormatting>
  <conditionalFormatting sqref="G185">
    <cfRule type="cellIs" dxfId="26" priority="21" stopIfTrue="1" operator="equal">
      <formula>$G184</formula>
    </cfRule>
  </conditionalFormatting>
  <conditionalFormatting sqref="A185:F185">
    <cfRule type="cellIs" dxfId="25" priority="22" stopIfTrue="1" operator="equal">
      <formula>0</formula>
    </cfRule>
  </conditionalFormatting>
  <conditionalFormatting sqref="G122">
    <cfRule type="cellIs" dxfId="24" priority="19" stopIfTrue="1" operator="equal">
      <formula>$G185</formula>
    </cfRule>
  </conditionalFormatting>
  <conditionalFormatting sqref="A122:F122">
    <cfRule type="cellIs" dxfId="23" priority="20" stopIfTrue="1" operator="equal">
      <formula>0</formula>
    </cfRule>
  </conditionalFormatting>
  <conditionalFormatting sqref="A123:F123">
    <cfRule type="cellIs" dxfId="22" priority="18" stopIfTrue="1" operator="equal">
      <formula>0</formula>
    </cfRule>
  </conditionalFormatting>
  <conditionalFormatting sqref="A124:F124">
    <cfRule type="cellIs" dxfId="21" priority="16" stopIfTrue="1" operator="equal">
      <formula>0</formula>
    </cfRule>
  </conditionalFormatting>
  <conditionalFormatting sqref="A125:F125">
    <cfRule type="cellIs" dxfId="20" priority="14" stopIfTrue="1" operator="equal">
      <formula>0</formula>
    </cfRule>
  </conditionalFormatting>
  <conditionalFormatting sqref="A126:F126">
    <cfRule type="cellIs" dxfId="19" priority="12" stopIfTrue="1" operator="equal">
      <formula>0</formula>
    </cfRule>
  </conditionalFormatting>
  <conditionalFormatting sqref="A127:F127">
    <cfRule type="cellIs" dxfId="18" priority="10" stopIfTrue="1" operator="equal">
      <formula>0</formula>
    </cfRule>
  </conditionalFormatting>
  <conditionalFormatting sqref="A128:F128">
    <cfRule type="cellIs" dxfId="17" priority="8" stopIfTrue="1" operator="equal">
      <formula>0</formula>
    </cfRule>
  </conditionalFormatting>
  <conditionalFormatting sqref="A129:F129">
    <cfRule type="cellIs" dxfId="16" priority="6" stopIfTrue="1" operator="equal">
      <formula>0</formula>
    </cfRule>
  </conditionalFormatting>
  <conditionalFormatting sqref="G130:L130">
    <cfRule type="cellIs" dxfId="15" priority="1" stopIfTrue="1" operator="equal">
      <formula>$G129</formula>
    </cfRule>
  </conditionalFormatting>
  <conditionalFormatting sqref="A130:F130">
    <cfRule type="cellIs" dxfId="14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opLeftCell="A65" workbookViewId="0">
      <selection activeCell="A72" sqref="A72:BG7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256" width="9.109375" style="1"/>
    <col min="257" max="310" width="2.88671875" style="1" customWidth="1"/>
    <col min="311" max="311" width="3.5546875" style="1" customWidth="1"/>
    <col min="312" max="321" width="2.88671875" style="1" customWidth="1"/>
    <col min="322" max="333" width="3" style="1" customWidth="1"/>
    <col min="334" max="334" width="4.5546875" style="1" customWidth="1"/>
    <col min="335" max="335" width="0" style="1" hidden="1" customWidth="1"/>
    <col min="336" max="512" width="9.109375" style="1"/>
    <col min="513" max="566" width="2.88671875" style="1" customWidth="1"/>
    <col min="567" max="567" width="3.5546875" style="1" customWidth="1"/>
    <col min="568" max="577" width="2.88671875" style="1" customWidth="1"/>
    <col min="578" max="589" width="3" style="1" customWidth="1"/>
    <col min="590" max="590" width="4.5546875" style="1" customWidth="1"/>
    <col min="591" max="591" width="0" style="1" hidden="1" customWidth="1"/>
    <col min="592" max="768" width="9.109375" style="1"/>
    <col min="769" max="822" width="2.88671875" style="1" customWidth="1"/>
    <col min="823" max="823" width="3.5546875" style="1" customWidth="1"/>
    <col min="824" max="833" width="2.88671875" style="1" customWidth="1"/>
    <col min="834" max="845" width="3" style="1" customWidth="1"/>
    <col min="846" max="846" width="4.5546875" style="1" customWidth="1"/>
    <col min="847" max="847" width="0" style="1" hidden="1" customWidth="1"/>
    <col min="848" max="1024" width="9.109375" style="1"/>
    <col min="1025" max="1078" width="2.88671875" style="1" customWidth="1"/>
    <col min="1079" max="1079" width="3.5546875" style="1" customWidth="1"/>
    <col min="1080" max="1089" width="2.88671875" style="1" customWidth="1"/>
    <col min="1090" max="1101" width="3" style="1" customWidth="1"/>
    <col min="1102" max="1102" width="4.5546875" style="1" customWidth="1"/>
    <col min="1103" max="1103" width="0" style="1" hidden="1" customWidth="1"/>
    <col min="1104" max="1280" width="9.109375" style="1"/>
    <col min="1281" max="1334" width="2.88671875" style="1" customWidth="1"/>
    <col min="1335" max="1335" width="3.5546875" style="1" customWidth="1"/>
    <col min="1336" max="1345" width="2.88671875" style="1" customWidth="1"/>
    <col min="1346" max="1357" width="3" style="1" customWidth="1"/>
    <col min="1358" max="1358" width="4.5546875" style="1" customWidth="1"/>
    <col min="1359" max="1359" width="0" style="1" hidden="1" customWidth="1"/>
    <col min="1360" max="1536" width="9.109375" style="1"/>
    <col min="1537" max="1590" width="2.88671875" style="1" customWidth="1"/>
    <col min="1591" max="1591" width="3.5546875" style="1" customWidth="1"/>
    <col min="1592" max="1601" width="2.88671875" style="1" customWidth="1"/>
    <col min="1602" max="1613" width="3" style="1" customWidth="1"/>
    <col min="1614" max="1614" width="4.5546875" style="1" customWidth="1"/>
    <col min="1615" max="1615" width="0" style="1" hidden="1" customWidth="1"/>
    <col min="1616" max="1792" width="9.109375" style="1"/>
    <col min="1793" max="1846" width="2.88671875" style="1" customWidth="1"/>
    <col min="1847" max="1847" width="3.5546875" style="1" customWidth="1"/>
    <col min="1848" max="1857" width="2.88671875" style="1" customWidth="1"/>
    <col min="1858" max="1869" width="3" style="1" customWidth="1"/>
    <col min="1870" max="1870" width="4.5546875" style="1" customWidth="1"/>
    <col min="1871" max="1871" width="0" style="1" hidden="1" customWidth="1"/>
    <col min="1872" max="2048" width="9.109375" style="1"/>
    <col min="2049" max="2102" width="2.88671875" style="1" customWidth="1"/>
    <col min="2103" max="2103" width="3.5546875" style="1" customWidth="1"/>
    <col min="2104" max="2113" width="2.88671875" style="1" customWidth="1"/>
    <col min="2114" max="2125" width="3" style="1" customWidth="1"/>
    <col min="2126" max="2126" width="4.5546875" style="1" customWidth="1"/>
    <col min="2127" max="2127" width="0" style="1" hidden="1" customWidth="1"/>
    <col min="2128" max="2304" width="9.109375" style="1"/>
    <col min="2305" max="2358" width="2.88671875" style="1" customWidth="1"/>
    <col min="2359" max="2359" width="3.5546875" style="1" customWidth="1"/>
    <col min="2360" max="2369" width="2.88671875" style="1" customWidth="1"/>
    <col min="2370" max="2381" width="3" style="1" customWidth="1"/>
    <col min="2382" max="2382" width="4.5546875" style="1" customWidth="1"/>
    <col min="2383" max="2383" width="0" style="1" hidden="1" customWidth="1"/>
    <col min="2384" max="2560" width="9.109375" style="1"/>
    <col min="2561" max="2614" width="2.88671875" style="1" customWidth="1"/>
    <col min="2615" max="2615" width="3.5546875" style="1" customWidth="1"/>
    <col min="2616" max="2625" width="2.88671875" style="1" customWidth="1"/>
    <col min="2626" max="2637" width="3" style="1" customWidth="1"/>
    <col min="2638" max="2638" width="4.5546875" style="1" customWidth="1"/>
    <col min="2639" max="2639" width="0" style="1" hidden="1" customWidth="1"/>
    <col min="2640" max="2816" width="9.109375" style="1"/>
    <col min="2817" max="2870" width="2.88671875" style="1" customWidth="1"/>
    <col min="2871" max="2871" width="3.5546875" style="1" customWidth="1"/>
    <col min="2872" max="2881" width="2.88671875" style="1" customWidth="1"/>
    <col min="2882" max="2893" width="3" style="1" customWidth="1"/>
    <col min="2894" max="2894" width="4.5546875" style="1" customWidth="1"/>
    <col min="2895" max="2895" width="0" style="1" hidden="1" customWidth="1"/>
    <col min="2896" max="3072" width="9.109375" style="1"/>
    <col min="3073" max="3126" width="2.88671875" style="1" customWidth="1"/>
    <col min="3127" max="3127" width="3.5546875" style="1" customWidth="1"/>
    <col min="3128" max="3137" width="2.88671875" style="1" customWidth="1"/>
    <col min="3138" max="3149" width="3" style="1" customWidth="1"/>
    <col min="3150" max="3150" width="4.5546875" style="1" customWidth="1"/>
    <col min="3151" max="3151" width="0" style="1" hidden="1" customWidth="1"/>
    <col min="3152" max="3328" width="9.109375" style="1"/>
    <col min="3329" max="3382" width="2.88671875" style="1" customWidth="1"/>
    <col min="3383" max="3383" width="3.5546875" style="1" customWidth="1"/>
    <col min="3384" max="3393" width="2.88671875" style="1" customWidth="1"/>
    <col min="3394" max="3405" width="3" style="1" customWidth="1"/>
    <col min="3406" max="3406" width="4.5546875" style="1" customWidth="1"/>
    <col min="3407" max="3407" width="0" style="1" hidden="1" customWidth="1"/>
    <col min="3408" max="3584" width="9.109375" style="1"/>
    <col min="3585" max="3638" width="2.88671875" style="1" customWidth="1"/>
    <col min="3639" max="3639" width="3.5546875" style="1" customWidth="1"/>
    <col min="3640" max="3649" width="2.88671875" style="1" customWidth="1"/>
    <col min="3650" max="3661" width="3" style="1" customWidth="1"/>
    <col min="3662" max="3662" width="4.5546875" style="1" customWidth="1"/>
    <col min="3663" max="3663" width="0" style="1" hidden="1" customWidth="1"/>
    <col min="3664" max="3840" width="9.109375" style="1"/>
    <col min="3841" max="3894" width="2.88671875" style="1" customWidth="1"/>
    <col min="3895" max="3895" width="3.5546875" style="1" customWidth="1"/>
    <col min="3896" max="3905" width="2.88671875" style="1" customWidth="1"/>
    <col min="3906" max="3917" width="3" style="1" customWidth="1"/>
    <col min="3918" max="3918" width="4.5546875" style="1" customWidth="1"/>
    <col min="3919" max="3919" width="0" style="1" hidden="1" customWidth="1"/>
    <col min="3920" max="4096" width="9.109375" style="1"/>
    <col min="4097" max="4150" width="2.88671875" style="1" customWidth="1"/>
    <col min="4151" max="4151" width="3.5546875" style="1" customWidth="1"/>
    <col min="4152" max="4161" width="2.88671875" style="1" customWidth="1"/>
    <col min="4162" max="4173" width="3" style="1" customWidth="1"/>
    <col min="4174" max="4174" width="4.5546875" style="1" customWidth="1"/>
    <col min="4175" max="4175" width="0" style="1" hidden="1" customWidth="1"/>
    <col min="4176" max="4352" width="9.109375" style="1"/>
    <col min="4353" max="4406" width="2.88671875" style="1" customWidth="1"/>
    <col min="4407" max="4407" width="3.5546875" style="1" customWidth="1"/>
    <col min="4408" max="4417" width="2.88671875" style="1" customWidth="1"/>
    <col min="4418" max="4429" width="3" style="1" customWidth="1"/>
    <col min="4430" max="4430" width="4.5546875" style="1" customWidth="1"/>
    <col min="4431" max="4431" width="0" style="1" hidden="1" customWidth="1"/>
    <col min="4432" max="4608" width="9.109375" style="1"/>
    <col min="4609" max="4662" width="2.88671875" style="1" customWidth="1"/>
    <col min="4663" max="4663" width="3.5546875" style="1" customWidth="1"/>
    <col min="4664" max="4673" width="2.88671875" style="1" customWidth="1"/>
    <col min="4674" max="4685" width="3" style="1" customWidth="1"/>
    <col min="4686" max="4686" width="4.5546875" style="1" customWidth="1"/>
    <col min="4687" max="4687" width="0" style="1" hidden="1" customWidth="1"/>
    <col min="4688" max="4864" width="9.109375" style="1"/>
    <col min="4865" max="4918" width="2.88671875" style="1" customWidth="1"/>
    <col min="4919" max="4919" width="3.5546875" style="1" customWidth="1"/>
    <col min="4920" max="4929" width="2.88671875" style="1" customWidth="1"/>
    <col min="4930" max="4941" width="3" style="1" customWidth="1"/>
    <col min="4942" max="4942" width="4.5546875" style="1" customWidth="1"/>
    <col min="4943" max="4943" width="0" style="1" hidden="1" customWidth="1"/>
    <col min="4944" max="5120" width="9.109375" style="1"/>
    <col min="5121" max="5174" width="2.88671875" style="1" customWidth="1"/>
    <col min="5175" max="5175" width="3.5546875" style="1" customWidth="1"/>
    <col min="5176" max="5185" width="2.88671875" style="1" customWidth="1"/>
    <col min="5186" max="5197" width="3" style="1" customWidth="1"/>
    <col min="5198" max="5198" width="4.5546875" style="1" customWidth="1"/>
    <col min="5199" max="5199" width="0" style="1" hidden="1" customWidth="1"/>
    <col min="5200" max="5376" width="9.109375" style="1"/>
    <col min="5377" max="5430" width="2.88671875" style="1" customWidth="1"/>
    <col min="5431" max="5431" width="3.5546875" style="1" customWidth="1"/>
    <col min="5432" max="5441" width="2.88671875" style="1" customWidth="1"/>
    <col min="5442" max="5453" width="3" style="1" customWidth="1"/>
    <col min="5454" max="5454" width="4.5546875" style="1" customWidth="1"/>
    <col min="5455" max="5455" width="0" style="1" hidden="1" customWidth="1"/>
    <col min="5456" max="5632" width="9.109375" style="1"/>
    <col min="5633" max="5686" width="2.88671875" style="1" customWidth="1"/>
    <col min="5687" max="5687" width="3.5546875" style="1" customWidth="1"/>
    <col min="5688" max="5697" width="2.88671875" style="1" customWidth="1"/>
    <col min="5698" max="5709" width="3" style="1" customWidth="1"/>
    <col min="5710" max="5710" width="4.5546875" style="1" customWidth="1"/>
    <col min="5711" max="5711" width="0" style="1" hidden="1" customWidth="1"/>
    <col min="5712" max="5888" width="9.109375" style="1"/>
    <col min="5889" max="5942" width="2.88671875" style="1" customWidth="1"/>
    <col min="5943" max="5943" width="3.5546875" style="1" customWidth="1"/>
    <col min="5944" max="5953" width="2.88671875" style="1" customWidth="1"/>
    <col min="5954" max="5965" width="3" style="1" customWidth="1"/>
    <col min="5966" max="5966" width="4.5546875" style="1" customWidth="1"/>
    <col min="5967" max="5967" width="0" style="1" hidden="1" customWidth="1"/>
    <col min="5968" max="6144" width="9.109375" style="1"/>
    <col min="6145" max="6198" width="2.88671875" style="1" customWidth="1"/>
    <col min="6199" max="6199" width="3.5546875" style="1" customWidth="1"/>
    <col min="6200" max="6209" width="2.88671875" style="1" customWidth="1"/>
    <col min="6210" max="6221" width="3" style="1" customWidth="1"/>
    <col min="6222" max="6222" width="4.5546875" style="1" customWidth="1"/>
    <col min="6223" max="6223" width="0" style="1" hidden="1" customWidth="1"/>
    <col min="6224" max="6400" width="9.109375" style="1"/>
    <col min="6401" max="6454" width="2.88671875" style="1" customWidth="1"/>
    <col min="6455" max="6455" width="3.5546875" style="1" customWidth="1"/>
    <col min="6456" max="6465" width="2.88671875" style="1" customWidth="1"/>
    <col min="6466" max="6477" width="3" style="1" customWidth="1"/>
    <col min="6478" max="6478" width="4.5546875" style="1" customWidth="1"/>
    <col min="6479" max="6479" width="0" style="1" hidden="1" customWidth="1"/>
    <col min="6480" max="6656" width="9.109375" style="1"/>
    <col min="6657" max="6710" width="2.88671875" style="1" customWidth="1"/>
    <col min="6711" max="6711" width="3.5546875" style="1" customWidth="1"/>
    <col min="6712" max="6721" width="2.88671875" style="1" customWidth="1"/>
    <col min="6722" max="6733" width="3" style="1" customWidth="1"/>
    <col min="6734" max="6734" width="4.5546875" style="1" customWidth="1"/>
    <col min="6735" max="6735" width="0" style="1" hidden="1" customWidth="1"/>
    <col min="6736" max="6912" width="9.109375" style="1"/>
    <col min="6913" max="6966" width="2.88671875" style="1" customWidth="1"/>
    <col min="6967" max="6967" width="3.5546875" style="1" customWidth="1"/>
    <col min="6968" max="6977" width="2.88671875" style="1" customWidth="1"/>
    <col min="6978" max="6989" width="3" style="1" customWidth="1"/>
    <col min="6990" max="6990" width="4.5546875" style="1" customWidth="1"/>
    <col min="6991" max="6991" width="0" style="1" hidden="1" customWidth="1"/>
    <col min="6992" max="7168" width="9.109375" style="1"/>
    <col min="7169" max="7222" width="2.88671875" style="1" customWidth="1"/>
    <col min="7223" max="7223" width="3.5546875" style="1" customWidth="1"/>
    <col min="7224" max="7233" width="2.88671875" style="1" customWidth="1"/>
    <col min="7234" max="7245" width="3" style="1" customWidth="1"/>
    <col min="7246" max="7246" width="4.5546875" style="1" customWidth="1"/>
    <col min="7247" max="7247" width="0" style="1" hidden="1" customWidth="1"/>
    <col min="7248" max="7424" width="9.109375" style="1"/>
    <col min="7425" max="7478" width="2.88671875" style="1" customWidth="1"/>
    <col min="7479" max="7479" width="3.5546875" style="1" customWidth="1"/>
    <col min="7480" max="7489" width="2.88671875" style="1" customWidth="1"/>
    <col min="7490" max="7501" width="3" style="1" customWidth="1"/>
    <col min="7502" max="7502" width="4.5546875" style="1" customWidth="1"/>
    <col min="7503" max="7503" width="0" style="1" hidden="1" customWidth="1"/>
    <col min="7504" max="7680" width="9.109375" style="1"/>
    <col min="7681" max="7734" width="2.88671875" style="1" customWidth="1"/>
    <col min="7735" max="7735" width="3.5546875" style="1" customWidth="1"/>
    <col min="7736" max="7745" width="2.88671875" style="1" customWidth="1"/>
    <col min="7746" max="7757" width="3" style="1" customWidth="1"/>
    <col min="7758" max="7758" width="4.5546875" style="1" customWidth="1"/>
    <col min="7759" max="7759" width="0" style="1" hidden="1" customWidth="1"/>
    <col min="7760" max="7936" width="9.109375" style="1"/>
    <col min="7937" max="7990" width="2.88671875" style="1" customWidth="1"/>
    <col min="7991" max="7991" width="3.5546875" style="1" customWidth="1"/>
    <col min="7992" max="8001" width="2.88671875" style="1" customWidth="1"/>
    <col min="8002" max="8013" width="3" style="1" customWidth="1"/>
    <col min="8014" max="8014" width="4.5546875" style="1" customWidth="1"/>
    <col min="8015" max="8015" width="0" style="1" hidden="1" customWidth="1"/>
    <col min="8016" max="8192" width="9.109375" style="1"/>
    <col min="8193" max="8246" width="2.88671875" style="1" customWidth="1"/>
    <col min="8247" max="8247" width="3.5546875" style="1" customWidth="1"/>
    <col min="8248" max="8257" width="2.88671875" style="1" customWidth="1"/>
    <col min="8258" max="8269" width="3" style="1" customWidth="1"/>
    <col min="8270" max="8270" width="4.5546875" style="1" customWidth="1"/>
    <col min="8271" max="8271" width="0" style="1" hidden="1" customWidth="1"/>
    <col min="8272" max="8448" width="9.109375" style="1"/>
    <col min="8449" max="8502" width="2.88671875" style="1" customWidth="1"/>
    <col min="8503" max="8503" width="3.5546875" style="1" customWidth="1"/>
    <col min="8504" max="8513" width="2.88671875" style="1" customWidth="1"/>
    <col min="8514" max="8525" width="3" style="1" customWidth="1"/>
    <col min="8526" max="8526" width="4.5546875" style="1" customWidth="1"/>
    <col min="8527" max="8527" width="0" style="1" hidden="1" customWidth="1"/>
    <col min="8528" max="8704" width="9.109375" style="1"/>
    <col min="8705" max="8758" width="2.88671875" style="1" customWidth="1"/>
    <col min="8759" max="8759" width="3.5546875" style="1" customWidth="1"/>
    <col min="8760" max="8769" width="2.88671875" style="1" customWidth="1"/>
    <col min="8770" max="8781" width="3" style="1" customWidth="1"/>
    <col min="8782" max="8782" width="4.5546875" style="1" customWidth="1"/>
    <col min="8783" max="8783" width="0" style="1" hidden="1" customWidth="1"/>
    <col min="8784" max="8960" width="9.109375" style="1"/>
    <col min="8961" max="9014" width="2.88671875" style="1" customWidth="1"/>
    <col min="9015" max="9015" width="3.5546875" style="1" customWidth="1"/>
    <col min="9016" max="9025" width="2.88671875" style="1" customWidth="1"/>
    <col min="9026" max="9037" width="3" style="1" customWidth="1"/>
    <col min="9038" max="9038" width="4.5546875" style="1" customWidth="1"/>
    <col min="9039" max="9039" width="0" style="1" hidden="1" customWidth="1"/>
    <col min="9040" max="9216" width="9.109375" style="1"/>
    <col min="9217" max="9270" width="2.88671875" style="1" customWidth="1"/>
    <col min="9271" max="9271" width="3.5546875" style="1" customWidth="1"/>
    <col min="9272" max="9281" width="2.88671875" style="1" customWidth="1"/>
    <col min="9282" max="9293" width="3" style="1" customWidth="1"/>
    <col min="9294" max="9294" width="4.5546875" style="1" customWidth="1"/>
    <col min="9295" max="9295" width="0" style="1" hidden="1" customWidth="1"/>
    <col min="9296" max="9472" width="9.109375" style="1"/>
    <col min="9473" max="9526" width="2.88671875" style="1" customWidth="1"/>
    <col min="9527" max="9527" width="3.5546875" style="1" customWidth="1"/>
    <col min="9528" max="9537" width="2.88671875" style="1" customWidth="1"/>
    <col min="9538" max="9549" width="3" style="1" customWidth="1"/>
    <col min="9550" max="9550" width="4.5546875" style="1" customWidth="1"/>
    <col min="9551" max="9551" width="0" style="1" hidden="1" customWidth="1"/>
    <col min="9552" max="9728" width="9.109375" style="1"/>
    <col min="9729" max="9782" width="2.88671875" style="1" customWidth="1"/>
    <col min="9783" max="9783" width="3.5546875" style="1" customWidth="1"/>
    <col min="9784" max="9793" width="2.88671875" style="1" customWidth="1"/>
    <col min="9794" max="9805" width="3" style="1" customWidth="1"/>
    <col min="9806" max="9806" width="4.5546875" style="1" customWidth="1"/>
    <col min="9807" max="9807" width="0" style="1" hidden="1" customWidth="1"/>
    <col min="9808" max="9984" width="9.109375" style="1"/>
    <col min="9985" max="10038" width="2.88671875" style="1" customWidth="1"/>
    <col min="10039" max="10039" width="3.5546875" style="1" customWidth="1"/>
    <col min="10040" max="10049" width="2.88671875" style="1" customWidth="1"/>
    <col min="10050" max="10061" width="3" style="1" customWidth="1"/>
    <col min="10062" max="10062" width="4.5546875" style="1" customWidth="1"/>
    <col min="10063" max="10063" width="0" style="1" hidden="1" customWidth="1"/>
    <col min="10064" max="10240" width="9.109375" style="1"/>
    <col min="10241" max="10294" width="2.88671875" style="1" customWidth="1"/>
    <col min="10295" max="10295" width="3.5546875" style="1" customWidth="1"/>
    <col min="10296" max="10305" width="2.88671875" style="1" customWidth="1"/>
    <col min="10306" max="10317" width="3" style="1" customWidth="1"/>
    <col min="10318" max="10318" width="4.5546875" style="1" customWidth="1"/>
    <col min="10319" max="10319" width="0" style="1" hidden="1" customWidth="1"/>
    <col min="10320" max="10496" width="9.109375" style="1"/>
    <col min="10497" max="10550" width="2.88671875" style="1" customWidth="1"/>
    <col min="10551" max="10551" width="3.5546875" style="1" customWidth="1"/>
    <col min="10552" max="10561" width="2.88671875" style="1" customWidth="1"/>
    <col min="10562" max="10573" width="3" style="1" customWidth="1"/>
    <col min="10574" max="10574" width="4.5546875" style="1" customWidth="1"/>
    <col min="10575" max="10575" width="0" style="1" hidden="1" customWidth="1"/>
    <col min="10576" max="10752" width="9.109375" style="1"/>
    <col min="10753" max="10806" width="2.88671875" style="1" customWidth="1"/>
    <col min="10807" max="10807" width="3.5546875" style="1" customWidth="1"/>
    <col min="10808" max="10817" width="2.88671875" style="1" customWidth="1"/>
    <col min="10818" max="10829" width="3" style="1" customWidth="1"/>
    <col min="10830" max="10830" width="4.5546875" style="1" customWidth="1"/>
    <col min="10831" max="10831" width="0" style="1" hidden="1" customWidth="1"/>
    <col min="10832" max="11008" width="9.109375" style="1"/>
    <col min="11009" max="11062" width="2.88671875" style="1" customWidth="1"/>
    <col min="11063" max="11063" width="3.5546875" style="1" customWidth="1"/>
    <col min="11064" max="11073" width="2.88671875" style="1" customWidth="1"/>
    <col min="11074" max="11085" width="3" style="1" customWidth="1"/>
    <col min="11086" max="11086" width="4.5546875" style="1" customWidth="1"/>
    <col min="11087" max="11087" width="0" style="1" hidden="1" customWidth="1"/>
    <col min="11088" max="11264" width="9.109375" style="1"/>
    <col min="11265" max="11318" width="2.88671875" style="1" customWidth="1"/>
    <col min="11319" max="11319" width="3.5546875" style="1" customWidth="1"/>
    <col min="11320" max="11329" width="2.88671875" style="1" customWidth="1"/>
    <col min="11330" max="11341" width="3" style="1" customWidth="1"/>
    <col min="11342" max="11342" width="4.5546875" style="1" customWidth="1"/>
    <col min="11343" max="11343" width="0" style="1" hidden="1" customWidth="1"/>
    <col min="11344" max="11520" width="9.109375" style="1"/>
    <col min="11521" max="11574" width="2.88671875" style="1" customWidth="1"/>
    <col min="11575" max="11575" width="3.5546875" style="1" customWidth="1"/>
    <col min="11576" max="11585" width="2.88671875" style="1" customWidth="1"/>
    <col min="11586" max="11597" width="3" style="1" customWidth="1"/>
    <col min="11598" max="11598" width="4.5546875" style="1" customWidth="1"/>
    <col min="11599" max="11599" width="0" style="1" hidden="1" customWidth="1"/>
    <col min="11600" max="11776" width="9.109375" style="1"/>
    <col min="11777" max="11830" width="2.88671875" style="1" customWidth="1"/>
    <col min="11831" max="11831" width="3.5546875" style="1" customWidth="1"/>
    <col min="11832" max="11841" width="2.88671875" style="1" customWidth="1"/>
    <col min="11842" max="11853" width="3" style="1" customWidth="1"/>
    <col min="11854" max="11854" width="4.5546875" style="1" customWidth="1"/>
    <col min="11855" max="11855" width="0" style="1" hidden="1" customWidth="1"/>
    <col min="11856" max="12032" width="9.109375" style="1"/>
    <col min="12033" max="12086" width="2.88671875" style="1" customWidth="1"/>
    <col min="12087" max="12087" width="3.5546875" style="1" customWidth="1"/>
    <col min="12088" max="12097" width="2.88671875" style="1" customWidth="1"/>
    <col min="12098" max="12109" width="3" style="1" customWidth="1"/>
    <col min="12110" max="12110" width="4.5546875" style="1" customWidth="1"/>
    <col min="12111" max="12111" width="0" style="1" hidden="1" customWidth="1"/>
    <col min="12112" max="12288" width="9.109375" style="1"/>
    <col min="12289" max="12342" width="2.88671875" style="1" customWidth="1"/>
    <col min="12343" max="12343" width="3.5546875" style="1" customWidth="1"/>
    <col min="12344" max="12353" width="2.88671875" style="1" customWidth="1"/>
    <col min="12354" max="12365" width="3" style="1" customWidth="1"/>
    <col min="12366" max="12366" width="4.5546875" style="1" customWidth="1"/>
    <col min="12367" max="12367" width="0" style="1" hidden="1" customWidth="1"/>
    <col min="12368" max="12544" width="9.109375" style="1"/>
    <col min="12545" max="12598" width="2.88671875" style="1" customWidth="1"/>
    <col min="12599" max="12599" width="3.5546875" style="1" customWidth="1"/>
    <col min="12600" max="12609" width="2.88671875" style="1" customWidth="1"/>
    <col min="12610" max="12621" width="3" style="1" customWidth="1"/>
    <col min="12622" max="12622" width="4.5546875" style="1" customWidth="1"/>
    <col min="12623" max="12623" width="0" style="1" hidden="1" customWidth="1"/>
    <col min="12624" max="12800" width="9.109375" style="1"/>
    <col min="12801" max="12854" width="2.88671875" style="1" customWidth="1"/>
    <col min="12855" max="12855" width="3.5546875" style="1" customWidth="1"/>
    <col min="12856" max="12865" width="2.88671875" style="1" customWidth="1"/>
    <col min="12866" max="12877" width="3" style="1" customWidth="1"/>
    <col min="12878" max="12878" width="4.5546875" style="1" customWidth="1"/>
    <col min="12879" max="12879" width="0" style="1" hidden="1" customWidth="1"/>
    <col min="12880" max="13056" width="9.109375" style="1"/>
    <col min="13057" max="13110" width="2.88671875" style="1" customWidth="1"/>
    <col min="13111" max="13111" width="3.5546875" style="1" customWidth="1"/>
    <col min="13112" max="13121" width="2.88671875" style="1" customWidth="1"/>
    <col min="13122" max="13133" width="3" style="1" customWidth="1"/>
    <col min="13134" max="13134" width="4.5546875" style="1" customWidth="1"/>
    <col min="13135" max="13135" width="0" style="1" hidden="1" customWidth="1"/>
    <col min="13136" max="13312" width="9.109375" style="1"/>
    <col min="13313" max="13366" width="2.88671875" style="1" customWidth="1"/>
    <col min="13367" max="13367" width="3.5546875" style="1" customWidth="1"/>
    <col min="13368" max="13377" width="2.88671875" style="1" customWidth="1"/>
    <col min="13378" max="13389" width="3" style="1" customWidth="1"/>
    <col min="13390" max="13390" width="4.5546875" style="1" customWidth="1"/>
    <col min="13391" max="13391" width="0" style="1" hidden="1" customWidth="1"/>
    <col min="13392" max="13568" width="9.109375" style="1"/>
    <col min="13569" max="13622" width="2.88671875" style="1" customWidth="1"/>
    <col min="13623" max="13623" width="3.5546875" style="1" customWidth="1"/>
    <col min="13624" max="13633" width="2.88671875" style="1" customWidth="1"/>
    <col min="13634" max="13645" width="3" style="1" customWidth="1"/>
    <col min="13646" max="13646" width="4.5546875" style="1" customWidth="1"/>
    <col min="13647" max="13647" width="0" style="1" hidden="1" customWidth="1"/>
    <col min="13648" max="13824" width="9.109375" style="1"/>
    <col min="13825" max="13878" width="2.88671875" style="1" customWidth="1"/>
    <col min="13879" max="13879" width="3.5546875" style="1" customWidth="1"/>
    <col min="13880" max="13889" width="2.88671875" style="1" customWidth="1"/>
    <col min="13890" max="13901" width="3" style="1" customWidth="1"/>
    <col min="13902" max="13902" width="4.5546875" style="1" customWidth="1"/>
    <col min="13903" max="13903" width="0" style="1" hidden="1" customWidth="1"/>
    <col min="13904" max="14080" width="9.109375" style="1"/>
    <col min="14081" max="14134" width="2.88671875" style="1" customWidth="1"/>
    <col min="14135" max="14135" width="3.5546875" style="1" customWidth="1"/>
    <col min="14136" max="14145" width="2.88671875" style="1" customWidth="1"/>
    <col min="14146" max="14157" width="3" style="1" customWidth="1"/>
    <col min="14158" max="14158" width="4.5546875" style="1" customWidth="1"/>
    <col min="14159" max="14159" width="0" style="1" hidden="1" customWidth="1"/>
    <col min="14160" max="14336" width="9.109375" style="1"/>
    <col min="14337" max="14390" width="2.88671875" style="1" customWidth="1"/>
    <col min="14391" max="14391" width="3.5546875" style="1" customWidth="1"/>
    <col min="14392" max="14401" width="2.88671875" style="1" customWidth="1"/>
    <col min="14402" max="14413" width="3" style="1" customWidth="1"/>
    <col min="14414" max="14414" width="4.5546875" style="1" customWidth="1"/>
    <col min="14415" max="14415" width="0" style="1" hidden="1" customWidth="1"/>
    <col min="14416" max="14592" width="9.109375" style="1"/>
    <col min="14593" max="14646" width="2.88671875" style="1" customWidth="1"/>
    <col min="14647" max="14647" width="3.5546875" style="1" customWidth="1"/>
    <col min="14648" max="14657" width="2.88671875" style="1" customWidth="1"/>
    <col min="14658" max="14669" width="3" style="1" customWidth="1"/>
    <col min="14670" max="14670" width="4.5546875" style="1" customWidth="1"/>
    <col min="14671" max="14671" width="0" style="1" hidden="1" customWidth="1"/>
    <col min="14672" max="14848" width="9.109375" style="1"/>
    <col min="14849" max="14902" width="2.88671875" style="1" customWidth="1"/>
    <col min="14903" max="14903" width="3.5546875" style="1" customWidth="1"/>
    <col min="14904" max="14913" width="2.88671875" style="1" customWidth="1"/>
    <col min="14914" max="14925" width="3" style="1" customWidth="1"/>
    <col min="14926" max="14926" width="4.5546875" style="1" customWidth="1"/>
    <col min="14927" max="14927" width="0" style="1" hidden="1" customWidth="1"/>
    <col min="14928" max="15104" width="9.109375" style="1"/>
    <col min="15105" max="15158" width="2.88671875" style="1" customWidth="1"/>
    <col min="15159" max="15159" width="3.5546875" style="1" customWidth="1"/>
    <col min="15160" max="15169" width="2.88671875" style="1" customWidth="1"/>
    <col min="15170" max="15181" width="3" style="1" customWidth="1"/>
    <col min="15182" max="15182" width="4.5546875" style="1" customWidth="1"/>
    <col min="15183" max="15183" width="0" style="1" hidden="1" customWidth="1"/>
    <col min="15184" max="15360" width="9.109375" style="1"/>
    <col min="15361" max="15414" width="2.88671875" style="1" customWidth="1"/>
    <col min="15415" max="15415" width="3.5546875" style="1" customWidth="1"/>
    <col min="15416" max="15425" width="2.88671875" style="1" customWidth="1"/>
    <col min="15426" max="15437" width="3" style="1" customWidth="1"/>
    <col min="15438" max="15438" width="4.5546875" style="1" customWidth="1"/>
    <col min="15439" max="15439" width="0" style="1" hidden="1" customWidth="1"/>
    <col min="15440" max="15616" width="9.109375" style="1"/>
    <col min="15617" max="15670" width="2.88671875" style="1" customWidth="1"/>
    <col min="15671" max="15671" width="3.5546875" style="1" customWidth="1"/>
    <col min="15672" max="15681" width="2.88671875" style="1" customWidth="1"/>
    <col min="15682" max="15693" width="3" style="1" customWidth="1"/>
    <col min="15694" max="15694" width="4.5546875" style="1" customWidth="1"/>
    <col min="15695" max="15695" width="0" style="1" hidden="1" customWidth="1"/>
    <col min="15696" max="15872" width="9.109375" style="1"/>
    <col min="15873" max="15926" width="2.88671875" style="1" customWidth="1"/>
    <col min="15927" max="15927" width="3.5546875" style="1" customWidth="1"/>
    <col min="15928" max="15937" width="2.88671875" style="1" customWidth="1"/>
    <col min="15938" max="15949" width="3" style="1" customWidth="1"/>
    <col min="15950" max="15950" width="4.5546875" style="1" customWidth="1"/>
    <col min="15951" max="15951" width="0" style="1" hidden="1" customWidth="1"/>
    <col min="15952" max="16128" width="9.109375" style="1"/>
    <col min="16129" max="16182" width="2.88671875" style="1" customWidth="1"/>
    <col min="16183" max="16183" width="3.5546875" style="1" customWidth="1"/>
    <col min="16184" max="16193" width="2.88671875" style="1" customWidth="1"/>
    <col min="16194" max="16205" width="3" style="1" customWidth="1"/>
    <col min="16206" max="16206" width="4.5546875" style="1" customWidth="1"/>
    <col min="16207" max="16207" width="0" style="1" hidden="1" customWidth="1"/>
    <col min="16208" max="16384" width="9.109375" style="1"/>
  </cols>
  <sheetData>
    <row r="1" spans="1:77" ht="44.25" customHeight="1" x14ac:dyDescent="0.25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 x14ac:dyDescent="0.25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 x14ac:dyDescent="0.25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5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5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5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3.2" customHeight="1" x14ac:dyDescent="0.25">
      <c r="AO7" s="57"/>
      <c r="AP7" s="46"/>
      <c r="AQ7" s="46"/>
      <c r="AR7" s="46"/>
      <c r="AS7" s="46"/>
      <c r="AT7" s="46"/>
      <c r="AU7" s="46"/>
      <c r="AV7" s="1" t="s">
        <v>63</v>
      </c>
      <c r="AW7" s="57" t="s">
        <v>92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77" customFormat="1" ht="14.25" customHeight="1" x14ac:dyDescent="0.25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93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82.8" customHeight="1" x14ac:dyDescent="0.25">
      <c r="A19" s="25" t="s">
        <v>54</v>
      </c>
      <c r="B19" s="53" t="s">
        <v>253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254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255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256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10158700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10158700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40"/>
      <c r="B24" s="40"/>
      <c r="C24" s="40"/>
      <c r="D24" s="40"/>
      <c r="E24" s="40"/>
      <c r="F24" s="40"/>
      <c r="G24" s="40"/>
      <c r="H24" s="4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0"/>
      <c r="U24" s="40"/>
      <c r="V24" s="40"/>
      <c r="W24" s="4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3.6" customHeight="1" x14ac:dyDescent="0.25">
      <c r="A26" s="62" t="s">
        <v>261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5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.2" customHeight="1" x14ac:dyDescent="0.25">
      <c r="A32" s="72">
        <v>1</v>
      </c>
      <c r="B32" s="72"/>
      <c r="C32" s="72"/>
      <c r="D32" s="72"/>
      <c r="E32" s="72"/>
      <c r="F32" s="72"/>
      <c r="G32" s="76" t="s">
        <v>257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62" t="s">
        <v>257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5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26.4" customHeight="1" x14ac:dyDescent="0.25">
      <c r="A41" s="72">
        <v>1</v>
      </c>
      <c r="B41" s="72"/>
      <c r="C41" s="72"/>
      <c r="D41" s="72"/>
      <c r="E41" s="72"/>
      <c r="F41" s="72"/>
      <c r="G41" s="76" t="s">
        <v>256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</row>
    <row r="44" spans="1:79" ht="1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8" t="s">
        <v>28</v>
      </c>
      <c r="B45" s="68"/>
      <c r="C45" s="68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8"/>
      <c r="B46" s="68"/>
      <c r="C46" s="68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8">
        <v>1</v>
      </c>
      <c r="B47" s="68"/>
      <c r="C47" s="68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72" t="s">
        <v>6</v>
      </c>
      <c r="B48" s="72"/>
      <c r="C48" s="72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3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2.8" customHeight="1" x14ac:dyDescent="0.25">
      <c r="A49" s="72">
        <v>1</v>
      </c>
      <c r="B49" s="72"/>
      <c r="C49" s="72"/>
      <c r="D49" s="76" t="s">
        <v>256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10158700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10158700</v>
      </c>
      <c r="AT49" s="94"/>
      <c r="AU49" s="94"/>
      <c r="AV49" s="94"/>
      <c r="AW49" s="94"/>
      <c r="AX49" s="94"/>
      <c r="AY49" s="94"/>
      <c r="AZ49" s="9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10158700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10158700</v>
      </c>
      <c r="AT50" s="99"/>
      <c r="AU50" s="99"/>
      <c r="AV50" s="99"/>
      <c r="AW50" s="99"/>
      <c r="AX50" s="99"/>
      <c r="AY50" s="99"/>
      <c r="AZ50" s="9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8" t="s">
        <v>28</v>
      </c>
      <c r="B54" s="68"/>
      <c r="C54" s="68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5">
      <c r="A55" s="68"/>
      <c r="B55" s="68"/>
      <c r="C55" s="68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5">
      <c r="A56" s="68">
        <v>1</v>
      </c>
      <c r="B56" s="68"/>
      <c r="C56" s="68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5">
      <c r="A57" s="72" t="s">
        <v>6</v>
      </c>
      <c r="B57" s="72"/>
      <c r="C57" s="72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s="4" customFormat="1" ht="12.75" customHeight="1" x14ac:dyDescent="0.25">
      <c r="A58" s="95"/>
      <c r="B58" s="95"/>
      <c r="C58" s="95"/>
      <c r="D58" s="100" t="s">
        <v>27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79" ht="15.75" customHeight="1" x14ac:dyDescent="0.25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5">
      <c r="A61" s="68" t="s">
        <v>28</v>
      </c>
      <c r="B61" s="68"/>
      <c r="C61" s="68"/>
      <c r="D61" s="68"/>
      <c r="E61" s="68"/>
      <c r="F61" s="68"/>
      <c r="G61" s="86" t="s">
        <v>44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6" t="s">
        <v>29</v>
      </c>
      <c r="AP61" s="87"/>
      <c r="AQ61" s="87"/>
      <c r="AR61" s="87"/>
      <c r="AS61" s="87"/>
      <c r="AT61" s="87"/>
      <c r="AU61" s="87"/>
      <c r="AV61" s="88"/>
      <c r="AW61" s="86" t="s">
        <v>30</v>
      </c>
      <c r="AX61" s="87"/>
      <c r="AY61" s="87"/>
      <c r="AZ61" s="87"/>
      <c r="BA61" s="87"/>
      <c r="BB61" s="87"/>
      <c r="BC61" s="87"/>
      <c r="BD61" s="88"/>
      <c r="BE61" s="86" t="s">
        <v>27</v>
      </c>
      <c r="BF61" s="87"/>
      <c r="BG61" s="87"/>
      <c r="BH61" s="87"/>
      <c r="BI61" s="87"/>
      <c r="BJ61" s="87"/>
      <c r="BK61" s="87"/>
      <c r="BL61" s="88"/>
    </row>
    <row r="62" spans="1:79" ht="15.75" customHeight="1" x14ac:dyDescent="0.25">
      <c r="A62" s="68">
        <v>1</v>
      </c>
      <c r="B62" s="68"/>
      <c r="C62" s="68"/>
      <c r="D62" s="68"/>
      <c r="E62" s="68"/>
      <c r="F62" s="68"/>
      <c r="G62" s="86">
        <v>2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 x14ac:dyDescent="0.25">
      <c r="A63" s="72" t="s">
        <v>33</v>
      </c>
      <c r="B63" s="72"/>
      <c r="C63" s="72"/>
      <c r="D63" s="72"/>
      <c r="E63" s="72"/>
      <c r="F63" s="72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2" t="s">
        <v>19</v>
      </c>
      <c r="AA63" s="72"/>
      <c r="AB63" s="72"/>
      <c r="AC63" s="72"/>
      <c r="AD63" s="72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73"/>
      <c r="AO63" s="92" t="s">
        <v>8</v>
      </c>
      <c r="AP63" s="92"/>
      <c r="AQ63" s="92"/>
      <c r="AR63" s="92"/>
      <c r="AS63" s="92"/>
      <c r="AT63" s="92"/>
      <c r="AU63" s="92"/>
      <c r="AV63" s="92"/>
      <c r="AW63" s="92" t="s">
        <v>31</v>
      </c>
      <c r="AX63" s="92"/>
      <c r="AY63" s="92"/>
      <c r="AZ63" s="92"/>
      <c r="BA63" s="92"/>
      <c r="BB63" s="92"/>
      <c r="BC63" s="92"/>
      <c r="BD63" s="92"/>
      <c r="BE63" s="92" t="s">
        <v>10</v>
      </c>
      <c r="BF63" s="92"/>
      <c r="BG63" s="92"/>
      <c r="BH63" s="92"/>
      <c r="BI63" s="92"/>
      <c r="BJ63" s="92"/>
      <c r="BK63" s="92"/>
      <c r="BL63" s="92"/>
      <c r="CA63" s="1" t="s">
        <v>17</v>
      </c>
    </row>
    <row r="64" spans="1:79" s="4" customFormat="1" ht="12.75" customHeight="1" x14ac:dyDescent="0.25">
      <c r="A64" s="95">
        <v>0</v>
      </c>
      <c r="B64" s="95"/>
      <c r="C64" s="95"/>
      <c r="D64" s="95"/>
      <c r="E64" s="95"/>
      <c r="F64" s="95"/>
      <c r="G64" s="113" t="s">
        <v>68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100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>
        <f t="shared" ref="BE64:BE69" si="0">AO64+AW64</f>
        <v>0</v>
      </c>
      <c r="BF64" s="99"/>
      <c r="BG64" s="99"/>
      <c r="BH64" s="99"/>
      <c r="BI64" s="99"/>
      <c r="BJ64" s="99"/>
      <c r="BK64" s="99"/>
      <c r="BL64" s="99"/>
      <c r="CA64" s="4" t="s">
        <v>18</v>
      </c>
    </row>
    <row r="65" spans="1:64" ht="13.2" customHeight="1" x14ac:dyDescent="0.25">
      <c r="A65" s="72">
        <v>1</v>
      </c>
      <c r="B65" s="72"/>
      <c r="C65" s="72"/>
      <c r="D65" s="72"/>
      <c r="E65" s="72"/>
      <c r="F65" s="72"/>
      <c r="G65" s="118" t="s">
        <v>258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93" t="s">
        <v>81</v>
      </c>
      <c r="AA65" s="93"/>
      <c r="AB65" s="93"/>
      <c r="AC65" s="93"/>
      <c r="AD65" s="93"/>
      <c r="AE65" s="121" t="s">
        <v>82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94">
        <v>10158700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f t="shared" si="0"/>
        <v>10158700</v>
      </c>
      <c r="BF65" s="94"/>
      <c r="BG65" s="94"/>
      <c r="BH65" s="94"/>
      <c r="BI65" s="94"/>
      <c r="BJ65" s="94"/>
      <c r="BK65" s="94"/>
      <c r="BL65" s="94"/>
    </row>
    <row r="66" spans="1:64" s="4" customFormat="1" ht="12.75" customHeight="1" x14ac:dyDescent="0.25">
      <c r="A66" s="95">
        <v>0</v>
      </c>
      <c r="B66" s="95"/>
      <c r="C66" s="95"/>
      <c r="D66" s="95"/>
      <c r="E66" s="95"/>
      <c r="F66" s="95"/>
      <c r="G66" s="123" t="s">
        <v>75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116"/>
      <c r="AA66" s="116"/>
      <c r="AB66" s="116"/>
      <c r="AC66" s="116"/>
      <c r="AD66" s="116"/>
      <c r="AE66" s="117"/>
      <c r="AF66" s="117"/>
      <c r="AG66" s="117"/>
      <c r="AH66" s="117"/>
      <c r="AI66" s="117"/>
      <c r="AJ66" s="117"/>
      <c r="AK66" s="117"/>
      <c r="AL66" s="117"/>
      <c r="AM66" s="117"/>
      <c r="AN66" s="100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>
        <f t="shared" si="0"/>
        <v>0</v>
      </c>
      <c r="BF66" s="99"/>
      <c r="BG66" s="99"/>
      <c r="BH66" s="99"/>
      <c r="BI66" s="99"/>
      <c r="BJ66" s="99"/>
      <c r="BK66" s="99"/>
      <c r="BL66" s="99"/>
    </row>
    <row r="67" spans="1:64" ht="13.2" customHeight="1" x14ac:dyDescent="0.25">
      <c r="A67" s="72">
        <v>2</v>
      </c>
      <c r="B67" s="72"/>
      <c r="C67" s="72"/>
      <c r="D67" s="72"/>
      <c r="E67" s="72"/>
      <c r="F67" s="72"/>
      <c r="G67" s="118" t="s">
        <v>259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3" t="s">
        <v>84</v>
      </c>
      <c r="AA67" s="93"/>
      <c r="AB67" s="93"/>
      <c r="AC67" s="93"/>
      <c r="AD67" s="93"/>
      <c r="AE67" s="121" t="s">
        <v>82</v>
      </c>
      <c r="AF67" s="121"/>
      <c r="AG67" s="121"/>
      <c r="AH67" s="121"/>
      <c r="AI67" s="121"/>
      <c r="AJ67" s="121"/>
      <c r="AK67" s="121"/>
      <c r="AL67" s="121"/>
      <c r="AM67" s="121"/>
      <c r="AN67" s="122"/>
      <c r="AO67" s="94">
        <v>24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f t="shared" si="0"/>
        <v>24</v>
      </c>
      <c r="BF67" s="94"/>
      <c r="BG67" s="94"/>
      <c r="BH67" s="94"/>
      <c r="BI67" s="94"/>
      <c r="BJ67" s="94"/>
      <c r="BK67" s="94"/>
      <c r="BL67" s="94"/>
    </row>
    <row r="68" spans="1:64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23" t="s">
        <v>79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116"/>
      <c r="AA68" s="116"/>
      <c r="AB68" s="116"/>
      <c r="AC68" s="116"/>
      <c r="AD68" s="116"/>
      <c r="AE68" s="117"/>
      <c r="AF68" s="117"/>
      <c r="AG68" s="117"/>
      <c r="AH68" s="117"/>
      <c r="AI68" s="117"/>
      <c r="AJ68" s="117"/>
      <c r="AK68" s="117"/>
      <c r="AL68" s="117"/>
      <c r="AM68" s="117"/>
      <c r="AN68" s="100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>
        <f t="shared" si="0"/>
        <v>0</v>
      </c>
      <c r="BF68" s="99"/>
      <c r="BG68" s="99"/>
      <c r="BH68" s="99"/>
      <c r="BI68" s="99"/>
      <c r="BJ68" s="99"/>
      <c r="BK68" s="99"/>
      <c r="BL68" s="99"/>
    </row>
    <row r="69" spans="1:64" ht="13.2" customHeight="1" x14ac:dyDescent="0.25">
      <c r="A69" s="72">
        <v>3</v>
      </c>
      <c r="B69" s="72"/>
      <c r="C69" s="72"/>
      <c r="D69" s="72"/>
      <c r="E69" s="72"/>
      <c r="F69" s="72"/>
      <c r="G69" s="118" t="s">
        <v>260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3" t="s">
        <v>81</v>
      </c>
      <c r="AA69" s="93"/>
      <c r="AB69" s="93"/>
      <c r="AC69" s="93"/>
      <c r="AD69" s="93"/>
      <c r="AE69" s="121" t="s">
        <v>82</v>
      </c>
      <c r="AF69" s="121"/>
      <c r="AG69" s="121"/>
      <c r="AH69" s="121"/>
      <c r="AI69" s="121"/>
      <c r="AJ69" s="121"/>
      <c r="AK69" s="121"/>
      <c r="AL69" s="121"/>
      <c r="AM69" s="121"/>
      <c r="AN69" s="122"/>
      <c r="AO69" s="94">
        <v>420872.5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>
        <f t="shared" si="0"/>
        <v>420872.5</v>
      </c>
      <c r="BF69" s="94"/>
      <c r="BG69" s="94"/>
      <c r="BH69" s="94"/>
      <c r="BI69" s="94"/>
      <c r="BJ69" s="94"/>
      <c r="BK69" s="94"/>
      <c r="BL69" s="94"/>
    </row>
    <row r="70" spans="1:64" x14ac:dyDescent="0.2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7.200000000000003" customHeight="1" x14ac:dyDescent="0.25">
      <c r="A72" s="107" t="s">
        <v>262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  <c r="AO72" s="110" t="s">
        <v>263</v>
      </c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</row>
    <row r="73" spans="1:64" x14ac:dyDescent="0.25">
      <c r="W73" s="105" t="s">
        <v>5</v>
      </c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O73" s="105" t="s">
        <v>52</v>
      </c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</row>
    <row r="74" spans="1:64" ht="15.75" customHeight="1" x14ac:dyDescent="0.25">
      <c r="A74" s="112" t="s">
        <v>3</v>
      </c>
      <c r="B74" s="112"/>
      <c r="C74" s="112"/>
      <c r="D74" s="112"/>
      <c r="E74" s="112"/>
      <c r="F74" s="112"/>
    </row>
    <row r="75" spans="1:64" ht="13.2" customHeight="1" x14ac:dyDescent="0.25">
      <c r="A75" s="45" t="s">
        <v>95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</row>
    <row r="76" spans="1:64" x14ac:dyDescent="0.25">
      <c r="A76" s="106" t="s">
        <v>47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</row>
    <row r="77" spans="1:64" ht="10.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6" customHeight="1" x14ac:dyDescent="0.25">
      <c r="A78" s="107" t="s">
        <v>94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5"/>
      <c r="AO78" s="57" t="s">
        <v>96</v>
      </c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</row>
    <row r="79" spans="1:64" x14ac:dyDescent="0.25">
      <c r="W79" s="105" t="s">
        <v>5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O79" s="105" t="s">
        <v>52</v>
      </c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64" x14ac:dyDescent="0.25">
      <c r="A80" s="104"/>
      <c r="B80" s="104"/>
      <c r="C80" s="104"/>
      <c r="D80" s="104"/>
      <c r="E80" s="104"/>
      <c r="F80" s="104"/>
      <c r="G80" s="104"/>
      <c r="H80" s="104"/>
    </row>
    <row r="81" spans="1:17" x14ac:dyDescent="0.25">
      <c r="A81" s="105" t="s">
        <v>45</v>
      </c>
      <c r="B81" s="105"/>
      <c r="C81" s="105"/>
      <c r="D81" s="105"/>
      <c r="E81" s="105"/>
      <c r="F81" s="105"/>
      <c r="G81" s="105"/>
      <c r="H81" s="105"/>
      <c r="I81" s="39"/>
      <c r="J81" s="39"/>
      <c r="K81" s="39"/>
      <c r="L81" s="39"/>
      <c r="M81" s="39"/>
      <c r="N81" s="39"/>
      <c r="O81" s="39"/>
      <c r="P81" s="39"/>
      <c r="Q81" s="39"/>
    </row>
    <row r="82" spans="1:17" x14ac:dyDescent="0.25">
      <c r="A82" s="24" t="s">
        <v>46</v>
      </c>
    </row>
  </sheetData>
  <mergeCells count="190">
    <mergeCell ref="W79:AM79"/>
    <mergeCell ref="AO79:BG79"/>
    <mergeCell ref="A80:H80"/>
    <mergeCell ref="A81:H81"/>
    <mergeCell ref="A74:F74"/>
    <mergeCell ref="A75:AS75"/>
    <mergeCell ref="A76:AS76"/>
    <mergeCell ref="A78:V78"/>
    <mergeCell ref="W78:AM78"/>
    <mergeCell ref="AO78:BG78"/>
    <mergeCell ref="BE69:BL69"/>
    <mergeCell ref="A72:V72"/>
    <mergeCell ref="W72:AM72"/>
    <mergeCell ref="AO72:BG72"/>
    <mergeCell ref="W73:AM73"/>
    <mergeCell ref="AO73:BG73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3" priority="12" stopIfTrue="1" operator="equal">
      <formula>$G63</formula>
    </cfRule>
  </conditionalFormatting>
  <conditionalFormatting sqref="D49">
    <cfRule type="cellIs" dxfId="12" priority="13" stopIfTrue="1" operator="equal">
      <formula>$D48</formula>
    </cfRule>
  </conditionalFormatting>
  <conditionalFormatting sqref="A64:F64">
    <cfRule type="cellIs" dxfId="11" priority="14" stopIfTrue="1" operator="equal">
      <formula>0</formula>
    </cfRule>
  </conditionalFormatting>
  <conditionalFormatting sqref="D50">
    <cfRule type="cellIs" dxfId="10" priority="11" stopIfTrue="1" operator="equal">
      <formula>$D49</formula>
    </cfRule>
  </conditionalFormatting>
  <conditionalFormatting sqref="G65">
    <cfRule type="cellIs" dxfId="9" priority="9" stopIfTrue="1" operator="equal">
      <formula>$G64</formula>
    </cfRule>
  </conditionalFormatting>
  <conditionalFormatting sqref="A65:F65">
    <cfRule type="cellIs" dxfId="8" priority="10" stopIfTrue="1" operator="equal">
      <formula>0</formula>
    </cfRule>
  </conditionalFormatting>
  <conditionalFormatting sqref="G66">
    <cfRule type="cellIs" dxfId="7" priority="7" stopIfTrue="1" operator="equal">
      <formula>$G65</formula>
    </cfRule>
  </conditionalFormatting>
  <conditionalFormatting sqref="A66:F66">
    <cfRule type="cellIs" dxfId="6" priority="8" stopIfTrue="1" operator="equal">
      <formula>0</formula>
    </cfRule>
  </conditionalFormatting>
  <conditionalFormatting sqref="G67">
    <cfRule type="cellIs" dxfId="5" priority="5" stopIfTrue="1" operator="equal">
      <formula>$G66</formula>
    </cfRule>
  </conditionalFormatting>
  <conditionalFormatting sqref="A67:F67">
    <cfRule type="cellIs" dxfId="4" priority="6" stopIfTrue="1" operator="equal">
      <formula>0</formula>
    </cfRule>
  </conditionalFormatting>
  <conditionalFormatting sqref="G68">
    <cfRule type="cellIs" dxfId="3" priority="3" stopIfTrue="1" operator="equal">
      <formula>$G67</formula>
    </cfRule>
  </conditionalFormatting>
  <conditionalFormatting sqref="A68:F68">
    <cfRule type="cellIs" dxfId="2" priority="4" stopIfTrue="1" operator="equal">
      <formula>0</formula>
    </cfRule>
  </conditionalFormatting>
  <conditionalFormatting sqref="G69">
    <cfRule type="cellIs" dxfId="1" priority="1" stopIfTrue="1" operator="equal">
      <formula>$G68</formula>
    </cfRule>
  </conditionalFormatting>
  <conditionalFormatting sqref="A69:F69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6</vt:i4>
      </vt:variant>
    </vt:vector>
  </HeadingPairs>
  <TitlesOfParts>
    <vt:vector size="13" baseType="lpstr">
      <vt:lpstr>КПК0813101</vt:lpstr>
      <vt:lpstr>КПК0813102</vt:lpstr>
      <vt:lpstr>КПК0813105</vt:lpstr>
      <vt:lpstr>КПК0813111</vt:lpstr>
      <vt:lpstr>КПК0813121</vt:lpstr>
      <vt:lpstr>КПК0813242</vt:lpstr>
      <vt:lpstr>КПК0819270</vt:lpstr>
      <vt:lpstr>КПК0813101!Область_друку</vt:lpstr>
      <vt:lpstr>КПК0813102!Область_друку</vt:lpstr>
      <vt:lpstr>КПК0813105!Область_друку</vt:lpstr>
      <vt:lpstr>КПК0813111!Область_друку</vt:lpstr>
      <vt:lpstr>КПК0813121!Область_друку</vt:lpstr>
      <vt:lpstr>КПК0813242!Область_друку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2021-05-26T12:06:08Z</cp:lastPrinted>
  <dcterms:created xsi:type="dcterms:W3CDTF">2016-08-15T09:54:21Z</dcterms:created>
  <dcterms:modified xsi:type="dcterms:W3CDTF">2021-05-31T05:37:39Z</dcterms:modified>
</cp:coreProperties>
</file>