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2" windowWidth="15576" windowHeight="9432" tabRatio="191"/>
  </bookViews>
  <sheets>
    <sheet name="КПК0813241" sheetId="11" r:id="rId1"/>
  </sheets>
  <definedNames>
    <definedName name="_xlnm.Print_Area" localSheetId="0">КПК0813241!$A$1:$BM$117</definedName>
  </definedNames>
  <calcPr calcId="124519"/>
</workbook>
</file>

<file path=xl/calcChain.xml><?xml version="1.0" encoding="utf-8"?>
<calcChain xmlns="http://schemas.openxmlformats.org/spreadsheetml/2006/main">
  <c r="AO84" i="11"/>
  <c r="AO102"/>
  <c r="AC55"/>
  <c r="AC54"/>
  <c r="AC52" l="1"/>
  <c r="AS52" l="1"/>
  <c r="AC56"/>
  <c r="I23" l="1"/>
  <c r="AK56"/>
  <c r="AK52"/>
  <c r="AC53"/>
  <c r="AS22" l="1"/>
  <c r="BE95"/>
  <c r="BE94"/>
  <c r="BE92"/>
  <c r="BE86"/>
  <c r="BE84"/>
  <c r="BE82"/>
  <c r="BE76"/>
  <c r="BE74"/>
  <c r="BE73"/>
  <c r="BE104"/>
  <c r="BE102"/>
  <c r="BE100"/>
  <c r="BE98"/>
  <c r="BE97"/>
  <c r="BE96"/>
  <c r="BE90"/>
  <c r="BE89"/>
  <c r="BE88"/>
  <c r="BE80"/>
  <c r="BE79"/>
  <c r="BE78"/>
  <c r="BE72"/>
  <c r="BE71"/>
  <c r="AR64"/>
  <c r="AS55"/>
  <c r="AS54"/>
  <c r="AS53"/>
  <c r="AS56" l="1"/>
  <c r="U22" s="1"/>
</calcChain>
</file>

<file path=xl/sharedStrings.xml><?xml version="1.0" encoding="utf-8"?>
<sst xmlns="http://schemas.openxmlformats.org/spreadsheetml/2006/main" count="199" uniqueCount="127">
  <si>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</si>
  <si>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</si>
  <si>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</si>
  <si>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</si>
  <si>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</si>
  <si>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</si>
  <si>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</si>
  <si>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</si>
  <si>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</si>
  <si>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</si>
  <si>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</si>
  <si>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</si>
  <si>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</si>
  <si>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</si>
  <si>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</si>
  <si>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</si>
  <si>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</si>
  <si>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</si>
  <si>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</si>
  <si>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</si>
  <si>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</si>
  <si>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</si>
  <si>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</si>
  <si>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</si>
  <si>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</si>
  <si>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</si>
  <si>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</si>
  <si>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</si>
  <si>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</si>
  <si>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</si>
  <si>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</si>
  <si>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</si>
  <si>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</si>
  <si>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</si>
  <si>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</si>
  <si>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</si>
  <si>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</si>
  <si>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</si>
  <si>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</si>
  <si>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</si>
  <si>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</si>
  <si>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</si>
  <si>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</si>
  <si>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</si>
  <si>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</si>
  <si>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</si>
  <si>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</si>
  <si>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</si>
  <si>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</si>
  <si>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</si>
  <si>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</si>
  <si>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</si>
  <si>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</si>
  <si>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</si>
  <si>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</si>
  <si>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</si>
  <si>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</si>
  <si>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</si>
  <si>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</si>
  <si>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</si>
  <si>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</si>
  <si>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</si>
  <si>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</si>
  <si>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</si>
  <si>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</si>
  <si>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</si>
  <si>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</si>
  <si>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Положення</t>
  </si>
  <si>
    <t>кількість штатних одиниць</t>
  </si>
  <si>
    <t>Штатний розпис</t>
  </si>
  <si>
    <t>продукту</t>
  </si>
  <si>
    <t>ефективності</t>
  </si>
  <si>
    <t>грн.</t>
  </si>
  <si>
    <t>Розрахунково</t>
  </si>
  <si>
    <t>осіб</t>
  </si>
  <si>
    <t>якості</t>
  </si>
  <si>
    <t>відс.</t>
  </si>
  <si>
    <t>0800000</t>
  </si>
  <si>
    <t>Департамент соціальної політики Івано-Франківської обласної державної адміністрації</t>
  </si>
  <si>
    <t>Директор департаменту фінансів облдержадміністрації</t>
  </si>
  <si>
    <t>Департамент фінансів облдержадміністрації</t>
  </si>
  <si>
    <t>Ірина Мацькевич</t>
  </si>
  <si>
    <t>25925236</t>
  </si>
  <si>
    <t>09100000000</t>
  </si>
  <si>
    <t>бюджетної програми місцевого бюджету на 2021  рік</t>
  </si>
  <si>
    <t>Департамент соціальної політики Івано-Франківської обласної адміністрації</t>
  </si>
  <si>
    <t>0810000</t>
  </si>
  <si>
    <t>Мережа розпорядників і одержувачів коштів</t>
  </si>
  <si>
    <t>Забезпечення оздоровлення, відпочинок, розвиток дітей, створення умов для творчого, інтелектуального, духовного і фізичного розвитку вихованців закладу</t>
  </si>
  <si>
    <t>Розрахунок</t>
  </si>
  <si>
    <t>Утримання установ та закладів, що надають соціальні послуги іншим вразливим категоріям населення</t>
  </si>
  <si>
    <t>Забезпечння  оперативного розгляду органами виконавчої влади звернень</t>
  </si>
  <si>
    <t>Утримання закладів, що надають соціальні послуги особам, що опинились у складних життєвих обставинах</t>
  </si>
  <si>
    <t>Забезпечення технічного нагляду за функціонуванням, ремонтом, обслуговуванням та експлуатацією приміщень</t>
  </si>
  <si>
    <t>Забезпечення оздоровлення, відпочинок, розвиток дітей, створення умов для творчого, інтелектуального, духовного і фізичного розвитку вихованців закладу, виховання патріотизму</t>
  </si>
  <si>
    <t>Забезпечення оперативного розгляду органами виконавчої влади звернень</t>
  </si>
  <si>
    <t>Надання соціальних послуг центрами соціально-психологічної допомоги</t>
  </si>
  <si>
    <t>Кількість штатних одиниць</t>
  </si>
  <si>
    <t>Утримання закладів , що надаютьсоціальні послуги особам, що опинились у складних життєвих обставинах</t>
  </si>
  <si>
    <t>Кількість місць в установах</t>
  </si>
  <si>
    <t>Кількість штатних працівників</t>
  </si>
  <si>
    <t>Забезпечення технічного нагляду за функціонуванням, ремонтом, обслуговуванням, та експлуатацією приміщень.</t>
  </si>
  <si>
    <t>кількість закладів, що обслуговуються</t>
  </si>
  <si>
    <t>Кількість місць в закладі</t>
  </si>
  <si>
    <t>кількість штатних працівників</t>
  </si>
  <si>
    <t>Кількість зверень заявників</t>
  </si>
  <si>
    <t>шт.</t>
  </si>
  <si>
    <t>Журнал звернень</t>
  </si>
  <si>
    <t>Кількість осіб, які отримували допомогу в цілодобовому стаціонаріі</t>
  </si>
  <si>
    <t>Кількість установ де проведено поточний ремонт, реконструкцію чи капітальний ремонт</t>
  </si>
  <si>
    <t>відомчо-статистична звітність</t>
  </si>
  <si>
    <t>Кількість осіб, які оздоровлювались в установі в літній період</t>
  </si>
  <si>
    <t>Журнал обліку</t>
  </si>
  <si>
    <t>Кількість прийнятих звернень на 1 працівника</t>
  </si>
  <si>
    <t>Середньорічні затрати на одне місце</t>
  </si>
  <si>
    <t>Середньорічні витрати на одне місце</t>
  </si>
  <si>
    <t>Співвідношення проблему вирішено повністю або частково до без досягнення позитивного результату</t>
  </si>
  <si>
    <t>Динаміка кількості закладів, де проведено технічний нагляд, порівняно з попереднім роком</t>
  </si>
  <si>
    <t>Забезпечення оперативного розгляду органами виконавчої влади звернень. Забезпечення технічного нагляду за функціонуванням, ремонтом, обслуговуванням та експлуатацією приміщень. Надання комплексної допомоги особам, що опинились у складних життєвих обставинах, що сприятиме якнайшвидшому їх поверненню до нормальних умов життєдіяльності</t>
  </si>
  <si>
    <t>0813241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</si>
  <si>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</si>
  <si>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</si>
  <si>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</si>
  <si>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Відсоток охоплення дітей послугами з оздоровлення в літній період</t>
  </si>
  <si>
    <t>Директор департаменту соціальної політики облдержадміністрації</t>
  </si>
  <si>
    <t>Володимир Корженьовський</t>
  </si>
  <si>
    <t xml:space="preserve"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23.12.2020 № 42-2/2020 "Про обласний бюджет на 2021 рік"                                                                                                                                                                                                                        5. Рішення Івано-Франківської обласної ради від 09.07.2021 № 179-7/2021"Про внесення змін до обласного бюджету на 2021 рік"                                                                                                          6.  Протокол засідання постійної комісії обласної ради з питань бюджету, соціально-економічного розвитку та інвестицій від 13.08.2021р. №13                                                                                                                                                                                                                                                                                 7. Рішення сесії обласної ради від 12.11.2021 р. №272-10/2021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</si>
</sst>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23" zoomScaleSheetLayoutView="100" workbookViewId="0">
      <selection activeCell="AH24" sqref="AH24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6.4" customHeight="1">
      <c r="AO3" s="41" t="s">
        <v>78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>
      <c r="AO7" s="53">
        <v>44526</v>
      </c>
      <c r="AP7" s="54"/>
      <c r="AQ7" s="54"/>
      <c r="AR7" s="54"/>
      <c r="AS7" s="54"/>
      <c r="AT7" s="54"/>
      <c r="AU7" s="54"/>
      <c r="AV7" s="1" t="s">
        <v>63</v>
      </c>
      <c r="AW7" s="55">
        <v>381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84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49" t="s">
        <v>86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32.4" customHeight="1">
      <c r="A19" s="25" t="s">
        <v>54</v>
      </c>
      <c r="B19" s="49" t="s">
        <v>119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60" t="s">
        <v>120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f>AS56</f>
        <v>7814500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f>AC56</f>
        <v>6812900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f>AK56</f>
        <v>1001600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8.600000000000001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9" customHeight="1">
      <c r="A26" s="61" t="s">
        <v>126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3.2" customHeight="1">
      <c r="A32" s="71">
        <v>1</v>
      </c>
      <c r="B32" s="71"/>
      <c r="C32" s="71"/>
      <c r="D32" s="71"/>
      <c r="E32" s="71"/>
      <c r="F32" s="71"/>
      <c r="G32" s="75" t="s">
        <v>90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46.8" customHeight="1">
      <c r="A35" s="61" t="s">
        <v>118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3.2" customHeight="1">
      <c r="A41" s="71">
        <v>1</v>
      </c>
      <c r="B41" s="71"/>
      <c r="C41" s="71"/>
      <c r="D41" s="71"/>
      <c r="E41" s="71"/>
      <c r="F41" s="71"/>
      <c r="G41" s="75" t="s">
        <v>91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3.2" customHeight="1">
      <c r="A42" s="71">
        <v>2</v>
      </c>
      <c r="B42" s="71"/>
      <c r="C42" s="71"/>
      <c r="D42" s="71"/>
      <c r="E42" s="71"/>
      <c r="F42" s="71"/>
      <c r="G42" s="75" t="s">
        <v>92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3.2" customHeight="1">
      <c r="A43" s="71">
        <v>3</v>
      </c>
      <c r="B43" s="71"/>
      <c r="C43" s="71"/>
      <c r="D43" s="71"/>
      <c r="E43" s="71"/>
      <c r="F43" s="71"/>
      <c r="G43" s="75" t="s">
        <v>93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ht="13.2" customHeight="1">
      <c r="A44" s="71">
        <v>4</v>
      </c>
      <c r="B44" s="71"/>
      <c r="C44" s="71"/>
      <c r="D44" s="71"/>
      <c r="E44" s="71"/>
      <c r="F44" s="71"/>
      <c r="G44" s="75" t="s">
        <v>94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2" t="s">
        <v>41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>
      <c r="A48" s="67" t="s">
        <v>28</v>
      </c>
      <c r="B48" s="67"/>
      <c r="C48" s="67"/>
      <c r="D48" s="79" t="s">
        <v>26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7" t="s">
        <v>29</v>
      </c>
      <c r="AD48" s="67"/>
      <c r="AE48" s="67"/>
      <c r="AF48" s="67"/>
      <c r="AG48" s="67"/>
      <c r="AH48" s="67"/>
      <c r="AI48" s="67"/>
      <c r="AJ48" s="67"/>
      <c r="AK48" s="67" t="s">
        <v>30</v>
      </c>
      <c r="AL48" s="67"/>
      <c r="AM48" s="67"/>
      <c r="AN48" s="67"/>
      <c r="AO48" s="67"/>
      <c r="AP48" s="67"/>
      <c r="AQ48" s="67"/>
      <c r="AR48" s="67"/>
      <c r="AS48" s="67" t="s">
        <v>27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7"/>
      <c r="B49" s="67"/>
      <c r="C49" s="67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ht="15.6">
      <c r="A50" s="67">
        <v>1</v>
      </c>
      <c r="B50" s="67"/>
      <c r="C50" s="67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67">
        <v>3</v>
      </c>
      <c r="AD50" s="67"/>
      <c r="AE50" s="67"/>
      <c r="AF50" s="67"/>
      <c r="AG50" s="67"/>
      <c r="AH50" s="67"/>
      <c r="AI50" s="67"/>
      <c r="AJ50" s="67"/>
      <c r="AK50" s="67">
        <v>4</v>
      </c>
      <c r="AL50" s="67"/>
      <c r="AM50" s="67"/>
      <c r="AN50" s="67"/>
      <c r="AO50" s="67"/>
      <c r="AP50" s="67"/>
      <c r="AQ50" s="67"/>
      <c r="AR50" s="67"/>
      <c r="AS50" s="67">
        <v>5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71" t="s">
        <v>6</v>
      </c>
      <c r="B51" s="71"/>
      <c r="C51" s="71"/>
      <c r="D51" s="88" t="s">
        <v>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 t="s">
        <v>8</v>
      </c>
      <c r="AD51" s="91"/>
      <c r="AE51" s="91"/>
      <c r="AF51" s="91"/>
      <c r="AG51" s="91"/>
      <c r="AH51" s="91"/>
      <c r="AI51" s="91"/>
      <c r="AJ51" s="91"/>
      <c r="AK51" s="91" t="s">
        <v>9</v>
      </c>
      <c r="AL51" s="91"/>
      <c r="AM51" s="91"/>
      <c r="AN51" s="91"/>
      <c r="AO51" s="91"/>
      <c r="AP51" s="91"/>
      <c r="AQ51" s="91"/>
      <c r="AR51" s="91"/>
      <c r="AS51" s="92" t="s">
        <v>10</v>
      </c>
      <c r="AT51" s="91"/>
      <c r="AU51" s="91"/>
      <c r="AV51" s="91"/>
      <c r="AW51" s="91"/>
      <c r="AX51" s="91"/>
      <c r="AY51" s="91"/>
      <c r="AZ51" s="9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>
      <c r="A52" s="71">
        <v>1</v>
      </c>
      <c r="B52" s="71"/>
      <c r="C52" s="71"/>
      <c r="D52" s="75" t="s">
        <v>88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93">
        <f>3650800+12000-68500+230000</f>
        <v>3824300</v>
      </c>
      <c r="AD52" s="93"/>
      <c r="AE52" s="93"/>
      <c r="AF52" s="93"/>
      <c r="AG52" s="93"/>
      <c r="AH52" s="93"/>
      <c r="AI52" s="93"/>
      <c r="AJ52" s="93"/>
      <c r="AK52" s="93">
        <f>945100+56500</f>
        <v>1001600</v>
      </c>
      <c r="AL52" s="93"/>
      <c r="AM52" s="93"/>
      <c r="AN52" s="93"/>
      <c r="AO52" s="93"/>
      <c r="AP52" s="93"/>
      <c r="AQ52" s="93"/>
      <c r="AR52" s="93"/>
      <c r="AS52" s="93">
        <f>AC52+AK52</f>
        <v>4825900</v>
      </c>
      <c r="AT52" s="93"/>
      <c r="AU52" s="93"/>
      <c r="AV52" s="93"/>
      <c r="AW52" s="93"/>
      <c r="AX52" s="93"/>
      <c r="AY52" s="93"/>
      <c r="AZ52" s="9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3.2" customHeight="1">
      <c r="A53" s="71">
        <v>2</v>
      </c>
      <c r="B53" s="71"/>
      <c r="C53" s="71"/>
      <c r="D53" s="75" t="s">
        <v>95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93">
        <f>919800</f>
        <v>919800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919800</v>
      </c>
      <c r="AT53" s="93"/>
      <c r="AU53" s="93"/>
      <c r="AV53" s="93"/>
      <c r="AW53" s="93"/>
      <c r="AX53" s="93"/>
      <c r="AY53" s="93"/>
      <c r="AZ53" s="93"/>
      <c r="BA53" s="21"/>
      <c r="BB53" s="21"/>
      <c r="BC53" s="21"/>
      <c r="BD53" s="21"/>
      <c r="BE53" s="21"/>
      <c r="BF53" s="21"/>
      <c r="BG53" s="21"/>
      <c r="BH53" s="21"/>
    </row>
    <row r="54" spans="1:79" ht="26.4" customHeight="1">
      <c r="A54" s="71">
        <v>3</v>
      </c>
      <c r="B54" s="71"/>
      <c r="C54" s="71"/>
      <c r="D54" s="75" t="s">
        <v>93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93">
        <f>142000-900</f>
        <v>141100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>AC54+AK54</f>
        <v>141100</v>
      </c>
      <c r="AT54" s="93"/>
      <c r="AU54" s="93"/>
      <c r="AV54" s="93"/>
      <c r="AW54" s="93"/>
      <c r="AX54" s="93"/>
      <c r="AY54" s="93"/>
      <c r="AZ54" s="93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>
      <c r="A55" s="71">
        <v>4</v>
      </c>
      <c r="B55" s="71"/>
      <c r="C55" s="71"/>
      <c r="D55" s="75" t="s">
        <v>96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93">
        <f>999700+925000+3000</f>
        <v>1927700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>AC55+AK55</f>
        <v>1927700</v>
      </c>
      <c r="AT55" s="93"/>
      <c r="AU55" s="93"/>
      <c r="AV55" s="93"/>
      <c r="AW55" s="93"/>
      <c r="AX55" s="93"/>
      <c r="AY55" s="93"/>
      <c r="AZ55" s="9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4"/>
      <c r="B56" s="94"/>
      <c r="C56" s="94"/>
      <c r="D56" s="119" t="s">
        <v>64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98">
        <f>SUM(AC52:AJ55)</f>
        <v>6812900</v>
      </c>
      <c r="AD56" s="98"/>
      <c r="AE56" s="98"/>
      <c r="AF56" s="98"/>
      <c r="AG56" s="98"/>
      <c r="AH56" s="98"/>
      <c r="AI56" s="98"/>
      <c r="AJ56" s="98"/>
      <c r="AK56" s="98">
        <f t="shared" ref="AK56" si="0">SUM(AK52:AR55)</f>
        <v>1001600</v>
      </c>
      <c r="AL56" s="98"/>
      <c r="AM56" s="98"/>
      <c r="AN56" s="98"/>
      <c r="AO56" s="98"/>
      <c r="AP56" s="98"/>
      <c r="AQ56" s="98"/>
      <c r="AR56" s="98"/>
      <c r="AS56" s="98">
        <f t="shared" ref="AS56" si="1">SUM(AS52:AZ55)</f>
        <v>7814500</v>
      </c>
      <c r="AT56" s="98"/>
      <c r="AU56" s="98"/>
      <c r="AV56" s="98"/>
      <c r="AW56" s="98"/>
      <c r="AX56" s="98"/>
      <c r="AY56" s="98"/>
      <c r="AZ56" s="98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40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ht="1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>
      <c r="A60" s="67" t="s">
        <v>28</v>
      </c>
      <c r="B60" s="67"/>
      <c r="C60" s="67"/>
      <c r="D60" s="79" t="s">
        <v>34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67" t="s">
        <v>29</v>
      </c>
      <c r="AC60" s="67"/>
      <c r="AD60" s="67"/>
      <c r="AE60" s="67"/>
      <c r="AF60" s="67"/>
      <c r="AG60" s="67"/>
      <c r="AH60" s="67"/>
      <c r="AI60" s="67"/>
      <c r="AJ60" s="67" t="s">
        <v>30</v>
      </c>
      <c r="AK60" s="67"/>
      <c r="AL60" s="67"/>
      <c r="AM60" s="67"/>
      <c r="AN60" s="67"/>
      <c r="AO60" s="67"/>
      <c r="AP60" s="67"/>
      <c r="AQ60" s="67"/>
      <c r="AR60" s="67" t="s">
        <v>27</v>
      </c>
      <c r="AS60" s="67"/>
      <c r="AT60" s="67"/>
      <c r="AU60" s="67"/>
      <c r="AV60" s="67"/>
      <c r="AW60" s="67"/>
      <c r="AX60" s="67"/>
      <c r="AY60" s="67"/>
    </row>
    <row r="61" spans="1:79" ht="29.1" customHeight="1">
      <c r="A61" s="67"/>
      <c r="B61" s="67"/>
      <c r="C61" s="67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79" ht="15.75" customHeight="1">
      <c r="A62" s="67">
        <v>1</v>
      </c>
      <c r="B62" s="67"/>
      <c r="C62" s="67"/>
      <c r="D62" s="85">
        <v>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67">
        <v>3</v>
      </c>
      <c r="AC62" s="67"/>
      <c r="AD62" s="67"/>
      <c r="AE62" s="67"/>
      <c r="AF62" s="67"/>
      <c r="AG62" s="67"/>
      <c r="AH62" s="67"/>
      <c r="AI62" s="67"/>
      <c r="AJ62" s="67">
        <v>4</v>
      </c>
      <c r="AK62" s="67"/>
      <c r="AL62" s="67"/>
      <c r="AM62" s="67"/>
      <c r="AN62" s="67"/>
      <c r="AO62" s="67"/>
      <c r="AP62" s="67"/>
      <c r="AQ62" s="67"/>
      <c r="AR62" s="67">
        <v>5</v>
      </c>
      <c r="AS62" s="67"/>
      <c r="AT62" s="67"/>
      <c r="AU62" s="67"/>
      <c r="AV62" s="67"/>
      <c r="AW62" s="67"/>
      <c r="AX62" s="67"/>
      <c r="AY62" s="67"/>
    </row>
    <row r="63" spans="1:79" ht="12.75" hidden="1" customHeight="1">
      <c r="A63" s="71" t="s">
        <v>6</v>
      </c>
      <c r="B63" s="71"/>
      <c r="C63" s="71"/>
      <c r="D63" s="72" t="s">
        <v>7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91" t="s">
        <v>8</v>
      </c>
      <c r="AC63" s="91"/>
      <c r="AD63" s="91"/>
      <c r="AE63" s="91"/>
      <c r="AF63" s="91"/>
      <c r="AG63" s="91"/>
      <c r="AH63" s="91"/>
      <c r="AI63" s="91"/>
      <c r="AJ63" s="91" t="s">
        <v>9</v>
      </c>
      <c r="AK63" s="91"/>
      <c r="AL63" s="91"/>
      <c r="AM63" s="91"/>
      <c r="AN63" s="91"/>
      <c r="AO63" s="91"/>
      <c r="AP63" s="91"/>
      <c r="AQ63" s="91"/>
      <c r="AR63" s="91" t="s">
        <v>10</v>
      </c>
      <c r="AS63" s="91"/>
      <c r="AT63" s="91"/>
      <c r="AU63" s="91"/>
      <c r="AV63" s="91"/>
      <c r="AW63" s="91"/>
      <c r="AX63" s="91"/>
      <c r="AY63" s="91"/>
      <c r="CA63" s="1" t="s">
        <v>15</v>
      </c>
    </row>
    <row r="64" spans="1:79" s="4" customFormat="1" ht="12.75" customHeight="1">
      <c r="A64" s="94"/>
      <c r="B64" s="94"/>
      <c r="C64" s="94"/>
      <c r="D64" s="95" t="s">
        <v>27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>
        <f>AB64+AJ64</f>
        <v>0</v>
      </c>
      <c r="AS64" s="98"/>
      <c r="AT64" s="98"/>
      <c r="AU64" s="98"/>
      <c r="AV64" s="98"/>
      <c r="AW64" s="98"/>
      <c r="AX64" s="98"/>
      <c r="AY64" s="98"/>
      <c r="CA64" s="4" t="s">
        <v>16</v>
      </c>
    </row>
    <row r="66" spans="1:79" ht="15.75" customHeight="1">
      <c r="A66" s="62" t="s">
        <v>43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79" ht="30" customHeight="1">
      <c r="A67" s="67" t="s">
        <v>28</v>
      </c>
      <c r="B67" s="67"/>
      <c r="C67" s="67"/>
      <c r="D67" s="67"/>
      <c r="E67" s="67"/>
      <c r="F67" s="67"/>
      <c r="G67" s="85" t="s">
        <v>44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67" t="s">
        <v>2</v>
      </c>
      <c r="AA67" s="67"/>
      <c r="AB67" s="67"/>
      <c r="AC67" s="67"/>
      <c r="AD67" s="67"/>
      <c r="AE67" s="67" t="s">
        <v>1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85" t="s">
        <v>29</v>
      </c>
      <c r="AP67" s="86"/>
      <c r="AQ67" s="86"/>
      <c r="AR67" s="86"/>
      <c r="AS67" s="86"/>
      <c r="AT67" s="86"/>
      <c r="AU67" s="86"/>
      <c r="AV67" s="87"/>
      <c r="AW67" s="85" t="s">
        <v>30</v>
      </c>
      <c r="AX67" s="86"/>
      <c r="AY67" s="86"/>
      <c r="AZ67" s="86"/>
      <c r="BA67" s="86"/>
      <c r="BB67" s="86"/>
      <c r="BC67" s="86"/>
      <c r="BD67" s="87"/>
      <c r="BE67" s="85" t="s">
        <v>27</v>
      </c>
      <c r="BF67" s="86"/>
      <c r="BG67" s="86"/>
      <c r="BH67" s="86"/>
      <c r="BI67" s="86"/>
      <c r="BJ67" s="86"/>
      <c r="BK67" s="86"/>
      <c r="BL67" s="87"/>
    </row>
    <row r="68" spans="1:79" ht="15.75" customHeight="1">
      <c r="A68" s="67">
        <v>1</v>
      </c>
      <c r="B68" s="67"/>
      <c r="C68" s="67"/>
      <c r="D68" s="67"/>
      <c r="E68" s="67"/>
      <c r="F68" s="67"/>
      <c r="G68" s="85">
        <v>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7">
        <v>3</v>
      </c>
      <c r="AA68" s="67"/>
      <c r="AB68" s="67"/>
      <c r="AC68" s="67"/>
      <c r="AD68" s="67"/>
      <c r="AE68" s="67">
        <v>4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7">
        <v>5</v>
      </c>
      <c r="AP68" s="67"/>
      <c r="AQ68" s="67"/>
      <c r="AR68" s="67"/>
      <c r="AS68" s="67"/>
      <c r="AT68" s="67"/>
      <c r="AU68" s="67"/>
      <c r="AV68" s="67"/>
      <c r="AW68" s="67">
        <v>6</v>
      </c>
      <c r="AX68" s="67"/>
      <c r="AY68" s="67"/>
      <c r="AZ68" s="67"/>
      <c r="BA68" s="67"/>
      <c r="BB68" s="67"/>
      <c r="BC68" s="67"/>
      <c r="BD68" s="67"/>
      <c r="BE68" s="67">
        <v>7</v>
      </c>
      <c r="BF68" s="67"/>
      <c r="BG68" s="67"/>
      <c r="BH68" s="67"/>
      <c r="BI68" s="67"/>
      <c r="BJ68" s="67"/>
      <c r="BK68" s="67"/>
      <c r="BL68" s="67"/>
    </row>
    <row r="69" spans="1:79" ht="12.75" hidden="1" customHeight="1">
      <c r="A69" s="71" t="s">
        <v>33</v>
      </c>
      <c r="B69" s="71"/>
      <c r="C69" s="71"/>
      <c r="D69" s="71"/>
      <c r="E69" s="71"/>
      <c r="F69" s="71"/>
      <c r="G69" s="72" t="s">
        <v>7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1" t="s">
        <v>19</v>
      </c>
      <c r="AA69" s="71"/>
      <c r="AB69" s="71"/>
      <c r="AC69" s="71"/>
      <c r="AD69" s="71"/>
      <c r="AE69" s="106" t="s">
        <v>32</v>
      </c>
      <c r="AF69" s="106"/>
      <c r="AG69" s="106"/>
      <c r="AH69" s="106"/>
      <c r="AI69" s="106"/>
      <c r="AJ69" s="106"/>
      <c r="AK69" s="106"/>
      <c r="AL69" s="106"/>
      <c r="AM69" s="106"/>
      <c r="AN69" s="72"/>
      <c r="AO69" s="91" t="s">
        <v>8</v>
      </c>
      <c r="AP69" s="91"/>
      <c r="AQ69" s="91"/>
      <c r="AR69" s="91"/>
      <c r="AS69" s="91"/>
      <c r="AT69" s="91"/>
      <c r="AU69" s="91"/>
      <c r="AV69" s="91"/>
      <c r="AW69" s="91" t="s">
        <v>31</v>
      </c>
      <c r="AX69" s="91"/>
      <c r="AY69" s="91"/>
      <c r="AZ69" s="91"/>
      <c r="BA69" s="91"/>
      <c r="BB69" s="91"/>
      <c r="BC69" s="91"/>
      <c r="BD69" s="91"/>
      <c r="BE69" s="91" t="s">
        <v>10</v>
      </c>
      <c r="BF69" s="91"/>
      <c r="BG69" s="91"/>
      <c r="BH69" s="91"/>
      <c r="BI69" s="91"/>
      <c r="BJ69" s="91"/>
      <c r="BK69" s="91"/>
      <c r="BL69" s="91"/>
      <c r="CA69" s="1" t="s">
        <v>17</v>
      </c>
    </row>
    <row r="70" spans="1:79" s="4" customFormat="1" ht="12.75" customHeight="1">
      <c r="A70" s="94">
        <v>0</v>
      </c>
      <c r="B70" s="94"/>
      <c r="C70" s="94"/>
      <c r="D70" s="94"/>
      <c r="E70" s="94"/>
      <c r="F70" s="94"/>
      <c r="G70" s="101" t="s">
        <v>65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5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CA70" s="4" t="s">
        <v>18</v>
      </c>
    </row>
    <row r="71" spans="1:79" ht="26.4" customHeight="1">
      <c r="A71" s="71">
        <v>1</v>
      </c>
      <c r="B71" s="71"/>
      <c r="C71" s="71"/>
      <c r="D71" s="71"/>
      <c r="E71" s="71"/>
      <c r="F71" s="71"/>
      <c r="G71" s="107" t="s">
        <v>91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2" t="s">
        <v>72</v>
      </c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110"/>
      <c r="AO71" s="93">
        <v>0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3.2" customHeight="1">
      <c r="A72" s="71"/>
      <c r="B72" s="71"/>
      <c r="C72" s="71"/>
      <c r="D72" s="71"/>
      <c r="E72" s="71"/>
      <c r="F72" s="71"/>
      <c r="G72" s="107" t="s">
        <v>97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2" t="s">
        <v>74</v>
      </c>
      <c r="AA72" s="92"/>
      <c r="AB72" s="92"/>
      <c r="AC72" s="92"/>
      <c r="AD72" s="92"/>
      <c r="AE72" s="92" t="s">
        <v>69</v>
      </c>
      <c r="AF72" s="92"/>
      <c r="AG72" s="92"/>
      <c r="AH72" s="92"/>
      <c r="AI72" s="92"/>
      <c r="AJ72" s="92"/>
      <c r="AK72" s="92"/>
      <c r="AL72" s="92"/>
      <c r="AM72" s="92"/>
      <c r="AN72" s="110"/>
      <c r="AO72" s="93">
        <v>7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>AO72+AW72</f>
        <v>7</v>
      </c>
      <c r="BF72" s="93"/>
      <c r="BG72" s="93"/>
      <c r="BH72" s="93"/>
      <c r="BI72" s="93"/>
      <c r="BJ72" s="93"/>
      <c r="BK72" s="93"/>
      <c r="BL72" s="93"/>
    </row>
    <row r="73" spans="1:79" s="4" customFormat="1" ht="12.75" customHeight="1">
      <c r="A73" s="94"/>
      <c r="B73" s="94"/>
      <c r="C73" s="94"/>
      <c r="D73" s="94"/>
      <c r="E73" s="94"/>
      <c r="F73" s="94"/>
      <c r="G73" s="124" t="s">
        <v>70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04"/>
      <c r="AA73" s="104"/>
      <c r="AB73" s="104"/>
      <c r="AC73" s="104"/>
      <c r="AD73" s="104"/>
      <c r="AE73" s="101"/>
      <c r="AF73" s="127"/>
      <c r="AG73" s="127"/>
      <c r="AH73" s="127"/>
      <c r="AI73" s="127"/>
      <c r="AJ73" s="127"/>
      <c r="AK73" s="127"/>
      <c r="AL73" s="127"/>
      <c r="AM73" s="127"/>
      <c r="AN73" s="12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>
        <f>AO73+AW73</f>
        <v>0</v>
      </c>
      <c r="BF73" s="98"/>
      <c r="BG73" s="98"/>
      <c r="BH73" s="98"/>
      <c r="BI73" s="98"/>
      <c r="BJ73" s="98"/>
      <c r="BK73" s="98"/>
      <c r="BL73" s="98"/>
    </row>
    <row r="74" spans="1:79" ht="13.2" customHeight="1">
      <c r="A74" s="71"/>
      <c r="B74" s="71"/>
      <c r="C74" s="71"/>
      <c r="D74" s="71"/>
      <c r="E74" s="71"/>
      <c r="F74" s="71"/>
      <c r="G74" s="107" t="s">
        <v>105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92" t="s">
        <v>106</v>
      </c>
      <c r="AA74" s="92"/>
      <c r="AB74" s="92"/>
      <c r="AC74" s="92"/>
      <c r="AD74" s="92"/>
      <c r="AE74" s="110" t="s">
        <v>107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93">
        <v>15500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>AO74+AW74</f>
        <v>15500</v>
      </c>
      <c r="BF74" s="93"/>
      <c r="BG74" s="93"/>
      <c r="BH74" s="93"/>
      <c r="BI74" s="93"/>
      <c r="BJ74" s="93"/>
      <c r="BK74" s="93"/>
      <c r="BL74" s="93"/>
    </row>
    <row r="75" spans="1:79" s="4" customFormat="1" ht="12.75" customHeight="1">
      <c r="A75" s="94"/>
      <c r="B75" s="94"/>
      <c r="C75" s="94"/>
      <c r="D75" s="94"/>
      <c r="E75" s="94"/>
      <c r="F75" s="94"/>
      <c r="G75" s="124" t="s">
        <v>71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104"/>
      <c r="AA75" s="104"/>
      <c r="AB75" s="104"/>
      <c r="AC75" s="104"/>
      <c r="AD75" s="104"/>
      <c r="AE75" s="101"/>
      <c r="AF75" s="127"/>
      <c r="AG75" s="127"/>
      <c r="AH75" s="127"/>
      <c r="AI75" s="127"/>
      <c r="AJ75" s="127"/>
      <c r="AK75" s="127"/>
      <c r="AL75" s="127"/>
      <c r="AM75" s="127"/>
      <c r="AN75" s="12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</row>
    <row r="76" spans="1:79" ht="13.2" customHeight="1">
      <c r="A76" s="71"/>
      <c r="B76" s="71"/>
      <c r="C76" s="71"/>
      <c r="D76" s="71"/>
      <c r="E76" s="71"/>
      <c r="F76" s="71"/>
      <c r="G76" s="107" t="s">
        <v>113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92" t="s">
        <v>106</v>
      </c>
      <c r="AA76" s="92"/>
      <c r="AB76" s="92"/>
      <c r="AC76" s="92"/>
      <c r="AD76" s="92"/>
      <c r="AE76" s="110" t="s">
        <v>89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93">
        <v>2214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>AO76+AW76</f>
        <v>2214</v>
      </c>
      <c r="BF76" s="93"/>
      <c r="BG76" s="93"/>
      <c r="BH76" s="93"/>
      <c r="BI76" s="93"/>
      <c r="BJ76" s="93"/>
      <c r="BK76" s="93"/>
      <c r="BL76" s="93"/>
    </row>
    <row r="77" spans="1:79" s="4" customFormat="1" ht="12.75" customHeight="1">
      <c r="A77" s="94">
        <v>0</v>
      </c>
      <c r="B77" s="94"/>
      <c r="C77" s="94"/>
      <c r="D77" s="94"/>
      <c r="E77" s="94"/>
      <c r="F77" s="94"/>
      <c r="G77" s="101" t="s">
        <v>65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1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CA77" s="4" t="s">
        <v>18</v>
      </c>
    </row>
    <row r="78" spans="1:79" ht="26.4" customHeight="1">
      <c r="A78" s="71">
        <v>2</v>
      </c>
      <c r="B78" s="71"/>
      <c r="C78" s="71"/>
      <c r="D78" s="71"/>
      <c r="E78" s="71"/>
      <c r="F78" s="71"/>
      <c r="G78" s="107" t="s">
        <v>98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92" t="s">
        <v>72</v>
      </c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110"/>
      <c r="AO78" s="93">
        <v>0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>AO78+AW78</f>
        <v>0</v>
      </c>
      <c r="BF78" s="93"/>
      <c r="BG78" s="93"/>
      <c r="BH78" s="93"/>
      <c r="BI78" s="93"/>
      <c r="BJ78" s="93"/>
      <c r="BK78" s="93"/>
      <c r="BL78" s="93"/>
    </row>
    <row r="79" spans="1:79" ht="13.2" customHeight="1">
      <c r="A79" s="71"/>
      <c r="B79" s="71"/>
      <c r="C79" s="71"/>
      <c r="D79" s="71"/>
      <c r="E79" s="71"/>
      <c r="F79" s="71"/>
      <c r="G79" s="107" t="s">
        <v>99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92" t="s">
        <v>66</v>
      </c>
      <c r="AA79" s="92"/>
      <c r="AB79" s="92"/>
      <c r="AC79" s="92"/>
      <c r="AD79" s="92"/>
      <c r="AE79" s="92" t="s">
        <v>67</v>
      </c>
      <c r="AF79" s="92"/>
      <c r="AG79" s="92"/>
      <c r="AH79" s="92"/>
      <c r="AI79" s="92"/>
      <c r="AJ79" s="92"/>
      <c r="AK79" s="92"/>
      <c r="AL79" s="92"/>
      <c r="AM79" s="92"/>
      <c r="AN79" s="110"/>
      <c r="AO79" s="93">
        <v>30</v>
      </c>
      <c r="AP79" s="93"/>
      <c r="AQ79" s="93"/>
      <c r="AR79" s="93"/>
      <c r="AS79" s="93"/>
      <c r="AT79" s="93"/>
      <c r="AU79" s="93"/>
      <c r="AV79" s="93"/>
      <c r="AW79" s="93">
        <v>0</v>
      </c>
      <c r="AX79" s="93"/>
      <c r="AY79" s="93"/>
      <c r="AZ79" s="93"/>
      <c r="BA79" s="93"/>
      <c r="BB79" s="93"/>
      <c r="BC79" s="93"/>
      <c r="BD79" s="93"/>
      <c r="BE79" s="93">
        <f>AO79+AW79</f>
        <v>30</v>
      </c>
      <c r="BF79" s="93"/>
      <c r="BG79" s="93"/>
      <c r="BH79" s="93"/>
      <c r="BI79" s="93"/>
      <c r="BJ79" s="93"/>
      <c r="BK79" s="93"/>
      <c r="BL79" s="93"/>
    </row>
    <row r="80" spans="1:79" ht="13.2" customHeight="1">
      <c r="A80" s="71"/>
      <c r="B80" s="71"/>
      <c r="C80" s="71"/>
      <c r="D80" s="71"/>
      <c r="E80" s="71"/>
      <c r="F80" s="71"/>
      <c r="G80" s="107" t="s">
        <v>100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92" t="s">
        <v>74</v>
      </c>
      <c r="AA80" s="92"/>
      <c r="AB80" s="92"/>
      <c r="AC80" s="92"/>
      <c r="AD80" s="92"/>
      <c r="AE80" s="92" t="s">
        <v>69</v>
      </c>
      <c r="AF80" s="92"/>
      <c r="AG80" s="92"/>
      <c r="AH80" s="92"/>
      <c r="AI80" s="92"/>
      <c r="AJ80" s="92"/>
      <c r="AK80" s="92"/>
      <c r="AL80" s="92"/>
      <c r="AM80" s="92"/>
      <c r="AN80" s="110"/>
      <c r="AO80" s="93">
        <v>11.5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>AO80+AW80</f>
        <v>11.5</v>
      </c>
      <c r="BF80" s="93"/>
      <c r="BG80" s="93"/>
      <c r="BH80" s="93"/>
      <c r="BI80" s="93"/>
      <c r="BJ80" s="93"/>
      <c r="BK80" s="93"/>
      <c r="BL80" s="93"/>
    </row>
    <row r="81" spans="1:79" s="4" customFormat="1" ht="12.75" customHeight="1">
      <c r="A81" s="94">
        <v>0</v>
      </c>
      <c r="B81" s="94"/>
      <c r="C81" s="94"/>
      <c r="D81" s="94"/>
      <c r="E81" s="94"/>
      <c r="F81" s="94"/>
      <c r="G81" s="124" t="s">
        <v>70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6"/>
      <c r="Z81" s="104"/>
      <c r="AA81" s="104"/>
      <c r="AB81" s="104"/>
      <c r="AC81" s="104"/>
      <c r="AD81" s="104"/>
      <c r="AE81" s="101"/>
      <c r="AF81" s="127"/>
      <c r="AG81" s="127"/>
      <c r="AH81" s="127"/>
      <c r="AI81" s="127"/>
      <c r="AJ81" s="127"/>
      <c r="AK81" s="127"/>
      <c r="AL81" s="127"/>
      <c r="AM81" s="127"/>
      <c r="AN81" s="12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</row>
    <row r="82" spans="1:79" ht="26.4" customHeight="1">
      <c r="A82" s="71"/>
      <c r="B82" s="71"/>
      <c r="C82" s="71"/>
      <c r="D82" s="71"/>
      <c r="E82" s="71"/>
      <c r="F82" s="71"/>
      <c r="G82" s="107" t="s">
        <v>108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92" t="s">
        <v>74</v>
      </c>
      <c r="AA82" s="92"/>
      <c r="AB82" s="92"/>
      <c r="AC82" s="92"/>
      <c r="AD82" s="92"/>
      <c r="AE82" s="110" t="s">
        <v>107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93">
        <v>190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>AO82+AW82</f>
        <v>190</v>
      </c>
      <c r="BF82" s="93"/>
      <c r="BG82" s="93"/>
      <c r="BH82" s="93"/>
      <c r="BI82" s="93"/>
      <c r="BJ82" s="93"/>
      <c r="BK82" s="93"/>
      <c r="BL82" s="93"/>
    </row>
    <row r="83" spans="1:79" s="4" customFormat="1" ht="12.75" customHeight="1">
      <c r="A83" s="94">
        <v>0</v>
      </c>
      <c r="B83" s="94"/>
      <c r="C83" s="94"/>
      <c r="D83" s="94"/>
      <c r="E83" s="94"/>
      <c r="F83" s="94"/>
      <c r="G83" s="124" t="s">
        <v>71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104"/>
      <c r="AA83" s="104"/>
      <c r="AB83" s="104"/>
      <c r="AC83" s="104"/>
      <c r="AD83" s="104"/>
      <c r="AE83" s="101"/>
      <c r="AF83" s="127"/>
      <c r="AG83" s="127"/>
      <c r="AH83" s="127"/>
      <c r="AI83" s="127"/>
      <c r="AJ83" s="127"/>
      <c r="AK83" s="127"/>
      <c r="AL83" s="127"/>
      <c r="AM83" s="127"/>
      <c r="AN83" s="12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</row>
    <row r="84" spans="1:79" ht="13.2" customHeight="1">
      <c r="A84" s="71"/>
      <c r="B84" s="71"/>
      <c r="C84" s="71"/>
      <c r="D84" s="71"/>
      <c r="E84" s="71"/>
      <c r="F84" s="71"/>
      <c r="G84" s="107" t="s">
        <v>114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92" t="s">
        <v>72</v>
      </c>
      <c r="AA84" s="92"/>
      <c r="AB84" s="92"/>
      <c r="AC84" s="92"/>
      <c r="AD84" s="92"/>
      <c r="AE84" s="110" t="s">
        <v>89</v>
      </c>
      <c r="AF84" s="122"/>
      <c r="AG84" s="122"/>
      <c r="AH84" s="122"/>
      <c r="AI84" s="122"/>
      <c r="AJ84" s="122"/>
      <c r="AK84" s="122"/>
      <c r="AL84" s="122"/>
      <c r="AM84" s="122"/>
      <c r="AN84" s="123"/>
      <c r="AO84" s="93">
        <f>AC55/AO82</f>
        <v>10145.78947368421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f>AO84+AW84</f>
        <v>10145.78947368421</v>
      </c>
      <c r="BF84" s="93"/>
      <c r="BG84" s="93"/>
      <c r="BH84" s="93"/>
      <c r="BI84" s="93"/>
      <c r="BJ84" s="93"/>
      <c r="BK84" s="93"/>
      <c r="BL84" s="93"/>
    </row>
    <row r="85" spans="1:79" s="4" customFormat="1" ht="12.75" customHeight="1">
      <c r="A85" s="94">
        <v>0</v>
      </c>
      <c r="B85" s="94"/>
      <c r="C85" s="94"/>
      <c r="D85" s="94"/>
      <c r="E85" s="94"/>
      <c r="F85" s="94"/>
      <c r="G85" s="124" t="s">
        <v>75</v>
      </c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6"/>
      <c r="Z85" s="104"/>
      <c r="AA85" s="104"/>
      <c r="AB85" s="104"/>
      <c r="AC85" s="104"/>
      <c r="AD85" s="104"/>
      <c r="AE85" s="101"/>
      <c r="AF85" s="127"/>
      <c r="AG85" s="127"/>
      <c r="AH85" s="127"/>
      <c r="AI85" s="127"/>
      <c r="AJ85" s="127"/>
      <c r="AK85" s="127"/>
      <c r="AL85" s="127"/>
      <c r="AM85" s="127"/>
      <c r="AN85" s="12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1:79" ht="26.4" customHeight="1">
      <c r="A86" s="71"/>
      <c r="B86" s="71"/>
      <c r="C86" s="71"/>
      <c r="D86" s="71"/>
      <c r="E86" s="71"/>
      <c r="F86" s="71"/>
      <c r="G86" s="107" t="s">
        <v>116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92" t="s">
        <v>76</v>
      </c>
      <c r="AA86" s="92"/>
      <c r="AB86" s="92"/>
      <c r="AC86" s="92"/>
      <c r="AD86" s="92"/>
      <c r="AE86" s="110" t="s">
        <v>89</v>
      </c>
      <c r="AF86" s="122"/>
      <c r="AG86" s="122"/>
      <c r="AH86" s="122"/>
      <c r="AI86" s="122"/>
      <c r="AJ86" s="122"/>
      <c r="AK86" s="122"/>
      <c r="AL86" s="122"/>
      <c r="AM86" s="122"/>
      <c r="AN86" s="123"/>
      <c r="AO86" s="93">
        <v>100</v>
      </c>
      <c r="AP86" s="93"/>
      <c r="AQ86" s="93"/>
      <c r="AR86" s="93"/>
      <c r="AS86" s="93"/>
      <c r="AT86" s="93"/>
      <c r="AU86" s="93"/>
      <c r="AV86" s="93"/>
      <c r="AW86" s="93">
        <v>0</v>
      </c>
      <c r="AX86" s="93"/>
      <c r="AY86" s="93"/>
      <c r="AZ86" s="93"/>
      <c r="BA86" s="93"/>
      <c r="BB86" s="93"/>
      <c r="BC86" s="93"/>
      <c r="BD86" s="93"/>
      <c r="BE86" s="93">
        <f>AO86+AW86</f>
        <v>100</v>
      </c>
      <c r="BF86" s="93"/>
      <c r="BG86" s="93"/>
      <c r="BH86" s="93"/>
      <c r="BI86" s="93"/>
      <c r="BJ86" s="93"/>
      <c r="BK86" s="93"/>
      <c r="BL86" s="93"/>
    </row>
    <row r="87" spans="1:79" s="4" customFormat="1" ht="12.75" customHeight="1">
      <c r="A87" s="94">
        <v>0</v>
      </c>
      <c r="B87" s="94"/>
      <c r="C87" s="94"/>
      <c r="D87" s="94"/>
      <c r="E87" s="94"/>
      <c r="F87" s="94"/>
      <c r="G87" s="101" t="s">
        <v>65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1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CA87" s="4" t="s">
        <v>18</v>
      </c>
    </row>
    <row r="88" spans="1:79" ht="26.4" customHeight="1">
      <c r="A88" s="71">
        <v>3</v>
      </c>
      <c r="B88" s="71"/>
      <c r="C88" s="71"/>
      <c r="D88" s="71"/>
      <c r="E88" s="71"/>
      <c r="F88" s="71"/>
      <c r="G88" s="107" t="s">
        <v>101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92" t="s">
        <v>72</v>
      </c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110"/>
      <c r="AO88" s="93">
        <v>0</v>
      </c>
      <c r="AP88" s="93"/>
      <c r="AQ88" s="93"/>
      <c r="AR88" s="93"/>
      <c r="AS88" s="93"/>
      <c r="AT88" s="93"/>
      <c r="AU88" s="93"/>
      <c r="AV88" s="93"/>
      <c r="AW88" s="93">
        <v>0</v>
      </c>
      <c r="AX88" s="93"/>
      <c r="AY88" s="93"/>
      <c r="AZ88" s="93"/>
      <c r="BA88" s="93"/>
      <c r="BB88" s="93"/>
      <c r="BC88" s="93"/>
      <c r="BD88" s="93"/>
      <c r="BE88" s="93">
        <f>AO88+AW88</f>
        <v>0</v>
      </c>
      <c r="BF88" s="93"/>
      <c r="BG88" s="93"/>
      <c r="BH88" s="93"/>
      <c r="BI88" s="93"/>
      <c r="BJ88" s="93"/>
      <c r="BK88" s="93"/>
      <c r="BL88" s="93"/>
    </row>
    <row r="89" spans="1:79" ht="13.2" customHeight="1">
      <c r="A89" s="71"/>
      <c r="B89" s="71"/>
      <c r="C89" s="71"/>
      <c r="D89" s="71"/>
      <c r="E89" s="71"/>
      <c r="F89" s="71"/>
      <c r="G89" s="107" t="s">
        <v>68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92" t="s">
        <v>66</v>
      </c>
      <c r="AA89" s="92"/>
      <c r="AB89" s="92"/>
      <c r="AC89" s="92"/>
      <c r="AD89" s="92"/>
      <c r="AE89" s="92" t="s">
        <v>69</v>
      </c>
      <c r="AF89" s="92"/>
      <c r="AG89" s="92"/>
      <c r="AH89" s="92"/>
      <c r="AI89" s="92"/>
      <c r="AJ89" s="92"/>
      <c r="AK89" s="92"/>
      <c r="AL89" s="92"/>
      <c r="AM89" s="92"/>
      <c r="AN89" s="110"/>
      <c r="AO89" s="93">
        <v>1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f>AO89+AW89</f>
        <v>1</v>
      </c>
      <c r="BF89" s="93"/>
      <c r="BG89" s="93"/>
      <c r="BH89" s="93"/>
      <c r="BI89" s="93"/>
      <c r="BJ89" s="93"/>
      <c r="BK89" s="93"/>
      <c r="BL89" s="93"/>
    </row>
    <row r="90" spans="1:79" ht="26.4" customHeight="1">
      <c r="A90" s="71"/>
      <c r="B90" s="71"/>
      <c r="C90" s="71"/>
      <c r="D90" s="71"/>
      <c r="E90" s="71"/>
      <c r="F90" s="71"/>
      <c r="G90" s="110" t="s">
        <v>102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3"/>
      <c r="Z90" s="92" t="s">
        <v>66</v>
      </c>
      <c r="AA90" s="92"/>
      <c r="AB90" s="92"/>
      <c r="AC90" s="92"/>
      <c r="AD90" s="92"/>
      <c r="AE90" s="110" t="s">
        <v>87</v>
      </c>
      <c r="AF90" s="122"/>
      <c r="AG90" s="122"/>
      <c r="AH90" s="122"/>
      <c r="AI90" s="122"/>
      <c r="AJ90" s="122"/>
      <c r="AK90" s="122"/>
      <c r="AL90" s="122"/>
      <c r="AM90" s="122"/>
      <c r="AN90" s="123"/>
      <c r="AO90" s="93">
        <v>10</v>
      </c>
      <c r="AP90" s="93"/>
      <c r="AQ90" s="93"/>
      <c r="AR90" s="93"/>
      <c r="AS90" s="93"/>
      <c r="AT90" s="93"/>
      <c r="AU90" s="93"/>
      <c r="AV90" s="93"/>
      <c r="AW90" s="93">
        <v>0</v>
      </c>
      <c r="AX90" s="93"/>
      <c r="AY90" s="93"/>
      <c r="AZ90" s="93"/>
      <c r="BA90" s="93"/>
      <c r="BB90" s="93"/>
      <c r="BC90" s="93"/>
      <c r="BD90" s="93"/>
      <c r="BE90" s="93">
        <f>AO90+AW90</f>
        <v>10</v>
      </c>
      <c r="BF90" s="93"/>
      <c r="BG90" s="93"/>
      <c r="BH90" s="93"/>
      <c r="BI90" s="93"/>
      <c r="BJ90" s="93"/>
      <c r="BK90" s="93"/>
      <c r="BL90" s="93"/>
    </row>
    <row r="91" spans="1:79" s="4" customFormat="1" ht="12.75" customHeight="1">
      <c r="A91" s="94"/>
      <c r="B91" s="94"/>
      <c r="C91" s="94"/>
      <c r="D91" s="94"/>
      <c r="E91" s="94"/>
      <c r="F91" s="94"/>
      <c r="G91" s="124" t="s">
        <v>70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6"/>
      <c r="Z91" s="104"/>
      <c r="AA91" s="104"/>
      <c r="AB91" s="104"/>
      <c r="AC91" s="104"/>
      <c r="AD91" s="104"/>
      <c r="AE91" s="124"/>
      <c r="AF91" s="125"/>
      <c r="AG91" s="125"/>
      <c r="AH91" s="125"/>
      <c r="AI91" s="125"/>
      <c r="AJ91" s="125"/>
      <c r="AK91" s="125"/>
      <c r="AL91" s="125"/>
      <c r="AM91" s="125"/>
      <c r="AN91" s="126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</row>
    <row r="92" spans="1:79" ht="26.4" customHeight="1">
      <c r="A92" s="71"/>
      <c r="B92" s="71"/>
      <c r="C92" s="71"/>
      <c r="D92" s="71"/>
      <c r="E92" s="71"/>
      <c r="F92" s="71"/>
      <c r="G92" s="107" t="s">
        <v>109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92" t="s">
        <v>66</v>
      </c>
      <c r="AA92" s="92"/>
      <c r="AB92" s="92"/>
      <c r="AC92" s="92"/>
      <c r="AD92" s="92"/>
      <c r="AE92" s="107" t="s">
        <v>110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93">
        <v>10</v>
      </c>
      <c r="AP92" s="93"/>
      <c r="AQ92" s="93"/>
      <c r="AR92" s="93"/>
      <c r="AS92" s="93"/>
      <c r="AT92" s="93"/>
      <c r="AU92" s="93"/>
      <c r="AV92" s="93"/>
      <c r="AW92" s="93">
        <v>0</v>
      </c>
      <c r="AX92" s="93"/>
      <c r="AY92" s="93"/>
      <c r="AZ92" s="93"/>
      <c r="BA92" s="93"/>
      <c r="BB92" s="93"/>
      <c r="BC92" s="93"/>
      <c r="BD92" s="93"/>
      <c r="BE92" s="93">
        <f>AO92+AW92</f>
        <v>10</v>
      </c>
      <c r="BF92" s="93"/>
      <c r="BG92" s="93"/>
      <c r="BH92" s="93"/>
      <c r="BI92" s="93"/>
      <c r="BJ92" s="93"/>
      <c r="BK92" s="93"/>
      <c r="BL92" s="93"/>
    </row>
    <row r="93" spans="1:79" s="4" customFormat="1" ht="12.75" customHeight="1">
      <c r="A93" s="94"/>
      <c r="B93" s="94"/>
      <c r="C93" s="94"/>
      <c r="D93" s="94"/>
      <c r="E93" s="94"/>
      <c r="F93" s="94"/>
      <c r="G93" s="124" t="s">
        <v>75</v>
      </c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6"/>
      <c r="Z93" s="104"/>
      <c r="AA93" s="104"/>
      <c r="AB93" s="104"/>
      <c r="AC93" s="104"/>
      <c r="AD93" s="104"/>
      <c r="AE93" s="124"/>
      <c r="AF93" s="125"/>
      <c r="AG93" s="125"/>
      <c r="AH93" s="125"/>
      <c r="AI93" s="125"/>
      <c r="AJ93" s="125"/>
      <c r="AK93" s="125"/>
      <c r="AL93" s="125"/>
      <c r="AM93" s="125"/>
      <c r="AN93" s="126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</row>
    <row r="94" spans="1:79" ht="26.4" customHeight="1">
      <c r="A94" s="71"/>
      <c r="B94" s="71"/>
      <c r="C94" s="71"/>
      <c r="D94" s="71"/>
      <c r="E94" s="71"/>
      <c r="F94" s="71"/>
      <c r="G94" s="107" t="s">
        <v>117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9"/>
      <c r="Z94" s="92" t="s">
        <v>76</v>
      </c>
      <c r="AA94" s="92"/>
      <c r="AB94" s="92"/>
      <c r="AC94" s="92"/>
      <c r="AD94" s="92"/>
      <c r="AE94" s="107" t="s">
        <v>73</v>
      </c>
      <c r="AF94" s="108"/>
      <c r="AG94" s="108"/>
      <c r="AH94" s="108"/>
      <c r="AI94" s="108"/>
      <c r="AJ94" s="108"/>
      <c r="AK94" s="108"/>
      <c r="AL94" s="108"/>
      <c r="AM94" s="108"/>
      <c r="AN94" s="109"/>
      <c r="AO94" s="93">
        <v>100</v>
      </c>
      <c r="AP94" s="93"/>
      <c r="AQ94" s="93"/>
      <c r="AR94" s="93"/>
      <c r="AS94" s="93"/>
      <c r="AT94" s="93"/>
      <c r="AU94" s="93"/>
      <c r="AV94" s="93"/>
      <c r="AW94" s="93">
        <v>0</v>
      </c>
      <c r="AX94" s="93"/>
      <c r="AY94" s="93"/>
      <c r="AZ94" s="93"/>
      <c r="BA94" s="93"/>
      <c r="BB94" s="93"/>
      <c r="BC94" s="93"/>
      <c r="BD94" s="93"/>
      <c r="BE94" s="93">
        <f>AO94+AW94</f>
        <v>100</v>
      </c>
      <c r="BF94" s="93"/>
      <c r="BG94" s="93"/>
      <c r="BH94" s="93"/>
      <c r="BI94" s="93"/>
      <c r="BJ94" s="93"/>
      <c r="BK94" s="93"/>
      <c r="BL94" s="93"/>
    </row>
    <row r="95" spans="1:79" s="4" customFormat="1" ht="12.75" customHeight="1">
      <c r="A95" s="94"/>
      <c r="B95" s="94"/>
      <c r="C95" s="94"/>
      <c r="D95" s="94"/>
      <c r="E95" s="94"/>
      <c r="F95" s="94"/>
      <c r="G95" s="101" t="s">
        <v>65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104"/>
      <c r="AA95" s="104"/>
      <c r="AB95" s="104"/>
      <c r="AC95" s="104"/>
      <c r="AD95" s="104"/>
      <c r="AE95" s="105"/>
      <c r="AF95" s="105"/>
      <c r="AG95" s="105"/>
      <c r="AH95" s="105"/>
      <c r="AI95" s="105"/>
      <c r="AJ95" s="105"/>
      <c r="AK95" s="105"/>
      <c r="AL95" s="105"/>
      <c r="AM95" s="105"/>
      <c r="AN95" s="95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>
        <f>AO95+AW95</f>
        <v>0</v>
      </c>
      <c r="BF95" s="98"/>
      <c r="BG95" s="98"/>
      <c r="BH95" s="98"/>
      <c r="BI95" s="98"/>
      <c r="BJ95" s="98"/>
      <c r="BK95" s="98"/>
      <c r="BL95" s="98"/>
      <c r="CA95" s="4" t="s">
        <v>18</v>
      </c>
    </row>
    <row r="96" spans="1:79" ht="39.6" customHeight="1">
      <c r="A96" s="71">
        <v>4</v>
      </c>
      <c r="B96" s="71"/>
      <c r="C96" s="71"/>
      <c r="D96" s="71"/>
      <c r="E96" s="71"/>
      <c r="F96" s="71"/>
      <c r="G96" s="107" t="s">
        <v>88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9"/>
      <c r="Z96" s="92" t="s">
        <v>72</v>
      </c>
      <c r="AA96" s="92"/>
      <c r="AB96" s="92"/>
      <c r="AC96" s="92"/>
      <c r="AD96" s="92"/>
      <c r="AE96" s="107"/>
      <c r="AF96" s="108"/>
      <c r="AG96" s="108"/>
      <c r="AH96" s="108"/>
      <c r="AI96" s="108"/>
      <c r="AJ96" s="108"/>
      <c r="AK96" s="108"/>
      <c r="AL96" s="108"/>
      <c r="AM96" s="108"/>
      <c r="AN96" s="109"/>
      <c r="AO96" s="93">
        <v>0</v>
      </c>
      <c r="AP96" s="93"/>
      <c r="AQ96" s="93"/>
      <c r="AR96" s="93"/>
      <c r="AS96" s="93"/>
      <c r="AT96" s="93"/>
      <c r="AU96" s="93"/>
      <c r="AV96" s="93"/>
      <c r="AW96" s="93">
        <v>0</v>
      </c>
      <c r="AX96" s="93"/>
      <c r="AY96" s="93"/>
      <c r="AZ96" s="93"/>
      <c r="BA96" s="93"/>
      <c r="BB96" s="93"/>
      <c r="BC96" s="93"/>
      <c r="BD96" s="93"/>
      <c r="BE96" s="93">
        <f>AO96+AW96</f>
        <v>0</v>
      </c>
      <c r="BF96" s="93"/>
      <c r="BG96" s="93"/>
      <c r="BH96" s="93"/>
      <c r="BI96" s="93"/>
      <c r="BJ96" s="93"/>
      <c r="BK96" s="93"/>
      <c r="BL96" s="93"/>
    </row>
    <row r="97" spans="1:64" ht="13.2" customHeight="1">
      <c r="A97" s="71"/>
      <c r="B97" s="71"/>
      <c r="C97" s="71"/>
      <c r="D97" s="71"/>
      <c r="E97" s="71"/>
      <c r="F97" s="71"/>
      <c r="G97" s="107" t="s">
        <v>103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92" t="s">
        <v>66</v>
      </c>
      <c r="AA97" s="92"/>
      <c r="AB97" s="92"/>
      <c r="AC97" s="92"/>
      <c r="AD97" s="92"/>
      <c r="AE97" s="107" t="s">
        <v>67</v>
      </c>
      <c r="AF97" s="108"/>
      <c r="AG97" s="108"/>
      <c r="AH97" s="108"/>
      <c r="AI97" s="108"/>
      <c r="AJ97" s="108"/>
      <c r="AK97" s="108"/>
      <c r="AL97" s="108"/>
      <c r="AM97" s="108"/>
      <c r="AN97" s="109"/>
      <c r="AO97" s="93">
        <v>120</v>
      </c>
      <c r="AP97" s="93"/>
      <c r="AQ97" s="93"/>
      <c r="AR97" s="93"/>
      <c r="AS97" s="93"/>
      <c r="AT97" s="93"/>
      <c r="AU97" s="93"/>
      <c r="AV97" s="93"/>
      <c r="AW97" s="93">
        <v>0</v>
      </c>
      <c r="AX97" s="93"/>
      <c r="AY97" s="93"/>
      <c r="AZ97" s="93"/>
      <c r="BA97" s="93"/>
      <c r="BB97" s="93"/>
      <c r="BC97" s="93"/>
      <c r="BD97" s="93"/>
      <c r="BE97" s="93">
        <f>AO97+AW97</f>
        <v>120</v>
      </c>
      <c r="BF97" s="93"/>
      <c r="BG97" s="93"/>
      <c r="BH97" s="93"/>
      <c r="BI97" s="93"/>
      <c r="BJ97" s="93"/>
      <c r="BK97" s="93"/>
      <c r="BL97" s="93"/>
    </row>
    <row r="98" spans="1:64" ht="13.2" customHeight="1">
      <c r="A98" s="71"/>
      <c r="B98" s="71"/>
      <c r="C98" s="71"/>
      <c r="D98" s="71"/>
      <c r="E98" s="71"/>
      <c r="F98" s="71"/>
      <c r="G98" s="107" t="s">
        <v>104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  <c r="Z98" s="92" t="s">
        <v>74</v>
      </c>
      <c r="AA98" s="92"/>
      <c r="AB98" s="92"/>
      <c r="AC98" s="92"/>
      <c r="AD98" s="92"/>
      <c r="AE98" s="107" t="s">
        <v>69</v>
      </c>
      <c r="AF98" s="108"/>
      <c r="AG98" s="108"/>
      <c r="AH98" s="108"/>
      <c r="AI98" s="108"/>
      <c r="AJ98" s="108"/>
      <c r="AK98" s="108"/>
      <c r="AL98" s="108"/>
      <c r="AM98" s="108"/>
      <c r="AN98" s="109"/>
      <c r="AO98" s="93">
        <v>43.5</v>
      </c>
      <c r="AP98" s="93"/>
      <c r="AQ98" s="93"/>
      <c r="AR98" s="93"/>
      <c r="AS98" s="93"/>
      <c r="AT98" s="93"/>
      <c r="AU98" s="93"/>
      <c r="AV98" s="93"/>
      <c r="AW98" s="93">
        <v>0</v>
      </c>
      <c r="AX98" s="93"/>
      <c r="AY98" s="93"/>
      <c r="AZ98" s="93"/>
      <c r="BA98" s="93"/>
      <c r="BB98" s="93"/>
      <c r="BC98" s="93"/>
      <c r="BD98" s="93"/>
      <c r="BE98" s="93">
        <f>AO98+AW98</f>
        <v>43.5</v>
      </c>
      <c r="BF98" s="93"/>
      <c r="BG98" s="93"/>
      <c r="BH98" s="93"/>
      <c r="BI98" s="93"/>
      <c r="BJ98" s="93"/>
      <c r="BK98" s="93"/>
      <c r="BL98" s="93"/>
    </row>
    <row r="99" spans="1:64" s="4" customFormat="1" ht="12.75" customHeight="1">
      <c r="A99" s="94"/>
      <c r="B99" s="94"/>
      <c r="C99" s="94"/>
      <c r="D99" s="94"/>
      <c r="E99" s="94"/>
      <c r="F99" s="94"/>
      <c r="G99" s="124" t="s">
        <v>70</v>
      </c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104"/>
      <c r="AA99" s="104"/>
      <c r="AB99" s="104"/>
      <c r="AC99" s="104"/>
      <c r="AD99" s="104"/>
      <c r="AE99" s="124"/>
      <c r="AF99" s="125"/>
      <c r="AG99" s="125"/>
      <c r="AH99" s="125"/>
      <c r="AI99" s="125"/>
      <c r="AJ99" s="125"/>
      <c r="AK99" s="125"/>
      <c r="AL99" s="125"/>
      <c r="AM99" s="125"/>
      <c r="AN99" s="126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</row>
    <row r="100" spans="1:64" ht="13.2" customHeight="1">
      <c r="A100" s="71"/>
      <c r="B100" s="71"/>
      <c r="C100" s="71"/>
      <c r="D100" s="71"/>
      <c r="E100" s="71"/>
      <c r="F100" s="71"/>
      <c r="G100" s="107" t="s">
        <v>111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  <c r="Z100" s="92" t="s">
        <v>74</v>
      </c>
      <c r="AA100" s="92"/>
      <c r="AB100" s="92"/>
      <c r="AC100" s="92"/>
      <c r="AD100" s="92"/>
      <c r="AE100" s="107" t="s">
        <v>112</v>
      </c>
      <c r="AF100" s="108"/>
      <c r="AG100" s="108"/>
      <c r="AH100" s="108"/>
      <c r="AI100" s="108"/>
      <c r="AJ100" s="108"/>
      <c r="AK100" s="108"/>
      <c r="AL100" s="108"/>
      <c r="AM100" s="108"/>
      <c r="AN100" s="109"/>
      <c r="AO100" s="93">
        <v>480</v>
      </c>
      <c r="AP100" s="93"/>
      <c r="AQ100" s="93"/>
      <c r="AR100" s="93"/>
      <c r="AS100" s="93"/>
      <c r="AT100" s="93"/>
      <c r="AU100" s="93"/>
      <c r="AV100" s="93"/>
      <c r="AW100" s="93">
        <v>0</v>
      </c>
      <c r="AX100" s="93"/>
      <c r="AY100" s="93"/>
      <c r="AZ100" s="93"/>
      <c r="BA100" s="93"/>
      <c r="BB100" s="93"/>
      <c r="BC100" s="93"/>
      <c r="BD100" s="93"/>
      <c r="BE100" s="93">
        <f>AO100+AW100</f>
        <v>480</v>
      </c>
      <c r="BF100" s="93"/>
      <c r="BG100" s="93"/>
      <c r="BH100" s="93"/>
      <c r="BI100" s="93"/>
      <c r="BJ100" s="93"/>
      <c r="BK100" s="93"/>
      <c r="BL100" s="93"/>
    </row>
    <row r="101" spans="1:64" s="4" customFormat="1" ht="12.75" customHeight="1">
      <c r="A101" s="94"/>
      <c r="B101" s="94"/>
      <c r="C101" s="94"/>
      <c r="D101" s="94"/>
      <c r="E101" s="94"/>
      <c r="F101" s="94"/>
      <c r="G101" s="124" t="s">
        <v>71</v>
      </c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6"/>
      <c r="Z101" s="104"/>
      <c r="AA101" s="104"/>
      <c r="AB101" s="104"/>
      <c r="AC101" s="104"/>
      <c r="AD101" s="104"/>
      <c r="AE101" s="124"/>
      <c r="AF101" s="125"/>
      <c r="AG101" s="125"/>
      <c r="AH101" s="125"/>
      <c r="AI101" s="125"/>
      <c r="AJ101" s="125"/>
      <c r="AK101" s="125"/>
      <c r="AL101" s="125"/>
      <c r="AM101" s="125"/>
      <c r="AN101" s="126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</row>
    <row r="102" spans="1:64" ht="13.2" customHeight="1">
      <c r="A102" s="71"/>
      <c r="B102" s="71"/>
      <c r="C102" s="71"/>
      <c r="D102" s="71"/>
      <c r="E102" s="71"/>
      <c r="F102" s="71"/>
      <c r="G102" s="107" t="s">
        <v>115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9"/>
      <c r="Z102" s="92" t="s">
        <v>72</v>
      </c>
      <c r="AA102" s="92"/>
      <c r="AB102" s="92"/>
      <c r="AC102" s="92"/>
      <c r="AD102" s="92"/>
      <c r="AE102" s="107" t="s">
        <v>89</v>
      </c>
      <c r="AF102" s="108"/>
      <c r="AG102" s="108"/>
      <c r="AH102" s="108"/>
      <c r="AI102" s="108"/>
      <c r="AJ102" s="108"/>
      <c r="AK102" s="108"/>
      <c r="AL102" s="108"/>
      <c r="AM102" s="108"/>
      <c r="AN102" s="109"/>
      <c r="AO102" s="93">
        <f>AS52/AO100</f>
        <v>10053.958333333334</v>
      </c>
      <c r="AP102" s="93"/>
      <c r="AQ102" s="93"/>
      <c r="AR102" s="93"/>
      <c r="AS102" s="93"/>
      <c r="AT102" s="93"/>
      <c r="AU102" s="93"/>
      <c r="AV102" s="93"/>
      <c r="AW102" s="93">
        <v>0</v>
      </c>
      <c r="AX102" s="93"/>
      <c r="AY102" s="93"/>
      <c r="AZ102" s="93"/>
      <c r="BA102" s="93"/>
      <c r="BB102" s="93"/>
      <c r="BC102" s="93"/>
      <c r="BD102" s="93"/>
      <c r="BE102" s="93">
        <f>AO102+AW102</f>
        <v>10053.958333333334</v>
      </c>
      <c r="BF102" s="93"/>
      <c r="BG102" s="93"/>
      <c r="BH102" s="93"/>
      <c r="BI102" s="93"/>
      <c r="BJ102" s="93"/>
      <c r="BK102" s="93"/>
      <c r="BL102" s="93"/>
    </row>
    <row r="103" spans="1:64" s="4" customFormat="1" ht="12.75" customHeight="1">
      <c r="A103" s="94"/>
      <c r="B103" s="94"/>
      <c r="C103" s="94"/>
      <c r="D103" s="94"/>
      <c r="E103" s="94"/>
      <c r="F103" s="94"/>
      <c r="G103" s="124" t="s">
        <v>75</v>
      </c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6"/>
      <c r="Z103" s="104"/>
      <c r="AA103" s="104"/>
      <c r="AB103" s="104"/>
      <c r="AC103" s="104"/>
      <c r="AD103" s="104"/>
      <c r="AE103" s="124"/>
      <c r="AF103" s="125"/>
      <c r="AG103" s="125"/>
      <c r="AH103" s="125"/>
      <c r="AI103" s="125"/>
      <c r="AJ103" s="125"/>
      <c r="AK103" s="125"/>
      <c r="AL103" s="125"/>
      <c r="AM103" s="125"/>
      <c r="AN103" s="126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</row>
    <row r="104" spans="1:64" ht="26.4" customHeight="1">
      <c r="A104" s="71"/>
      <c r="B104" s="71"/>
      <c r="C104" s="71"/>
      <c r="D104" s="71"/>
      <c r="E104" s="71"/>
      <c r="F104" s="71"/>
      <c r="G104" s="110" t="s">
        <v>123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3"/>
      <c r="Z104" s="92" t="s">
        <v>76</v>
      </c>
      <c r="AA104" s="92"/>
      <c r="AB104" s="92"/>
      <c r="AC104" s="92"/>
      <c r="AD104" s="92"/>
      <c r="AE104" s="110" t="s">
        <v>89</v>
      </c>
      <c r="AF104" s="122"/>
      <c r="AG104" s="122"/>
      <c r="AH104" s="122"/>
      <c r="AI104" s="122"/>
      <c r="AJ104" s="122"/>
      <c r="AK104" s="122"/>
      <c r="AL104" s="122"/>
      <c r="AM104" s="122"/>
      <c r="AN104" s="123"/>
      <c r="AO104" s="93">
        <v>100</v>
      </c>
      <c r="AP104" s="93"/>
      <c r="AQ104" s="93"/>
      <c r="AR104" s="93"/>
      <c r="AS104" s="93"/>
      <c r="AT104" s="93"/>
      <c r="AU104" s="93"/>
      <c r="AV104" s="93"/>
      <c r="AW104" s="93">
        <v>0</v>
      </c>
      <c r="AX104" s="93"/>
      <c r="AY104" s="93"/>
      <c r="AZ104" s="93"/>
      <c r="BA104" s="93"/>
      <c r="BB104" s="93"/>
      <c r="BC104" s="93"/>
      <c r="BD104" s="93"/>
      <c r="BE104" s="93">
        <f>AO104+AW104</f>
        <v>100</v>
      </c>
      <c r="BF104" s="93"/>
      <c r="BG104" s="93"/>
      <c r="BH104" s="93"/>
      <c r="BI104" s="93"/>
      <c r="BJ104" s="93"/>
      <c r="BK104" s="93"/>
      <c r="BL104" s="93"/>
    </row>
    <row r="105" spans="1:64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33.6" customHeight="1">
      <c r="A107" s="114" t="s">
        <v>124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5"/>
      <c r="AO107" s="118" t="s">
        <v>125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>
      <c r="W108" s="99" t="s">
        <v>5</v>
      </c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O108" s="99" t="s">
        <v>52</v>
      </c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</row>
    <row r="109" spans="1:64" ht="15.75" customHeight="1">
      <c r="A109" s="100" t="s">
        <v>3</v>
      </c>
      <c r="B109" s="100"/>
      <c r="C109" s="100"/>
      <c r="D109" s="100"/>
      <c r="E109" s="100"/>
      <c r="F109" s="100"/>
    </row>
    <row r="110" spans="1:64" ht="17.399999999999999" customHeight="1">
      <c r="A110" s="112" t="s">
        <v>80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64" ht="16.8" customHeight="1">
      <c r="A111" s="113" t="s">
        <v>47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</row>
    <row r="112" spans="1:64" ht="1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>
      <c r="A113" s="114" t="s">
        <v>79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5"/>
      <c r="AO113" s="117" t="s">
        <v>81</v>
      </c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>
      <c r="W114" s="99" t="s">
        <v>5</v>
      </c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O114" s="99" t="s">
        <v>52</v>
      </c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</row>
    <row r="115" spans="1:59">
      <c r="A115" s="111"/>
      <c r="B115" s="111"/>
      <c r="C115" s="111"/>
      <c r="D115" s="111"/>
      <c r="E115" s="111"/>
      <c r="F115" s="111"/>
      <c r="G115" s="111"/>
      <c r="H115" s="111"/>
    </row>
    <row r="116" spans="1:59">
      <c r="A116" s="99" t="s">
        <v>45</v>
      </c>
      <c r="B116" s="99"/>
      <c r="C116" s="99"/>
      <c r="D116" s="99"/>
      <c r="E116" s="99"/>
      <c r="F116" s="99"/>
      <c r="G116" s="99"/>
      <c r="H116" s="99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>
      <c r="A117" s="24" t="s">
        <v>46</v>
      </c>
    </row>
  </sheetData>
  <mergeCells count="414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E84:AN84"/>
    <mergeCell ref="AO84:AV84"/>
    <mergeCell ref="AW84:BD84"/>
    <mergeCell ref="BE84:BL84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Z79:AD79"/>
    <mergeCell ref="AE79:AN79"/>
    <mergeCell ref="AO79:AV79"/>
    <mergeCell ref="AW79:BD79"/>
    <mergeCell ref="BE79:BL79"/>
    <mergeCell ref="A78:F78"/>
    <mergeCell ref="G78:Y78"/>
    <mergeCell ref="Z82:AD82"/>
    <mergeCell ref="AE82:AN82"/>
    <mergeCell ref="AO82:AV82"/>
    <mergeCell ref="AW82:BD82"/>
    <mergeCell ref="BE82:BL82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81:F81"/>
    <mergeCell ref="G81:Y81"/>
    <mergeCell ref="Z81:AD81"/>
    <mergeCell ref="AE81:AN81"/>
    <mergeCell ref="AO81:AV81"/>
    <mergeCell ref="AW81:BD81"/>
    <mergeCell ref="BE81:BL81"/>
    <mergeCell ref="A77:F77"/>
    <mergeCell ref="G77:Y77"/>
    <mergeCell ref="Z77:AD77"/>
    <mergeCell ref="AE77:AN77"/>
    <mergeCell ref="AO77:AV77"/>
    <mergeCell ref="AW77:BD77"/>
    <mergeCell ref="BE78:BL78"/>
    <mergeCell ref="A79:F79"/>
    <mergeCell ref="G79:Y79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95:BL95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A95:F95"/>
    <mergeCell ref="G95:Y95"/>
    <mergeCell ref="Z95:AD95"/>
    <mergeCell ref="AE95:AN95"/>
    <mergeCell ref="AO95:AV95"/>
    <mergeCell ref="AW95:BD95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104:F104"/>
    <mergeCell ref="G104:Y104"/>
    <mergeCell ref="Z104:AD104"/>
    <mergeCell ref="AE104:AN104"/>
    <mergeCell ref="AO104:AV104"/>
    <mergeCell ref="AW104:BD104"/>
    <mergeCell ref="BE104:BL104"/>
    <mergeCell ref="BE103:BL103"/>
    <mergeCell ref="A103:F103"/>
    <mergeCell ref="G103:Y103"/>
    <mergeCell ref="Z103:AD103"/>
    <mergeCell ref="AE103:AN103"/>
    <mergeCell ref="AO103:AV103"/>
    <mergeCell ref="AW103:BD103"/>
    <mergeCell ref="A102:F102"/>
    <mergeCell ref="G102:Y102"/>
    <mergeCell ref="Z102:AD102"/>
    <mergeCell ref="AE102:AN102"/>
    <mergeCell ref="AO102:AV102"/>
    <mergeCell ref="AW102:BD102"/>
    <mergeCell ref="BE102:BL102"/>
    <mergeCell ref="BE101:BL101"/>
    <mergeCell ref="A101:F101"/>
    <mergeCell ref="G101:Y101"/>
    <mergeCell ref="Z101:AD101"/>
    <mergeCell ref="AE101:AN101"/>
    <mergeCell ref="AO101:AV101"/>
    <mergeCell ref="AW101:BD101"/>
    <mergeCell ref="A100:F100"/>
    <mergeCell ref="G100:Y100"/>
    <mergeCell ref="Z100:AD100"/>
    <mergeCell ref="AE100:AN100"/>
    <mergeCell ref="AO100:AV100"/>
    <mergeCell ref="AW100:BD100"/>
    <mergeCell ref="BE100:BL100"/>
    <mergeCell ref="BE86:BL86"/>
    <mergeCell ref="A86:F86"/>
    <mergeCell ref="G86:Y86"/>
    <mergeCell ref="Z86:AD86"/>
    <mergeCell ref="AE86:AN86"/>
    <mergeCell ref="AO86:AV86"/>
    <mergeCell ref="AW86:BD8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G88:Y88"/>
    <mergeCell ref="Z88:AD88"/>
    <mergeCell ref="AE88:AN88"/>
    <mergeCell ref="AO88:AV88"/>
    <mergeCell ref="AW88:BD88"/>
    <mergeCell ref="BE88:BL88"/>
    <mergeCell ref="A82:F82"/>
    <mergeCell ref="G82:Y82"/>
    <mergeCell ref="A80:F80"/>
    <mergeCell ref="G80:Y80"/>
    <mergeCell ref="Z80:AD80"/>
    <mergeCell ref="AE80:AN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C55:AJ55"/>
    <mergeCell ref="AK55:AR55"/>
    <mergeCell ref="AS55:AZ55"/>
    <mergeCell ref="Z78:AD78"/>
    <mergeCell ref="AE78:AN78"/>
    <mergeCell ref="AO78:AV78"/>
    <mergeCell ref="AW78:BD7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4:AD74"/>
    <mergeCell ref="AE74:AN74"/>
    <mergeCell ref="AO74:AV74"/>
    <mergeCell ref="A115:H115"/>
    <mergeCell ref="A116:H116"/>
    <mergeCell ref="A42:F42"/>
    <mergeCell ref="G42:BL42"/>
    <mergeCell ref="A43:F43"/>
    <mergeCell ref="G43:BL43"/>
    <mergeCell ref="A44:F44"/>
    <mergeCell ref="G44:BL44"/>
    <mergeCell ref="A110:AS110"/>
    <mergeCell ref="A111:AS111"/>
    <mergeCell ref="A113:V113"/>
    <mergeCell ref="W113:AM113"/>
    <mergeCell ref="AO113:BG113"/>
    <mergeCell ref="W114:AM114"/>
    <mergeCell ref="AO114:BG114"/>
    <mergeCell ref="A107:V107"/>
    <mergeCell ref="W107:AM107"/>
    <mergeCell ref="AO107:BG107"/>
    <mergeCell ref="W108:AM108"/>
    <mergeCell ref="A56:C56"/>
    <mergeCell ref="D56:AB56"/>
    <mergeCell ref="AC56:AJ56"/>
    <mergeCell ref="AK56:AR56"/>
    <mergeCell ref="AS56:AZ56"/>
    <mergeCell ref="AO108:BG108"/>
    <mergeCell ref="A109:F10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9:F89"/>
    <mergeCell ref="G89:Y89"/>
    <mergeCell ref="Z89:AD89"/>
    <mergeCell ref="AE89:AN89"/>
    <mergeCell ref="AO89:AV89"/>
    <mergeCell ref="AW89:BD89"/>
    <mergeCell ref="BE80:BL80"/>
    <mergeCell ref="A88:F8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S54:AZ54"/>
    <mergeCell ref="A55:C55"/>
    <mergeCell ref="D55:AB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 G72 G80 G90">
    <cfRule type="cellIs" dxfId="71" priority="90" stopIfTrue="1" operator="equal">
      <formula>$G69</formula>
    </cfRule>
  </conditionalFormatting>
  <conditionalFormatting sqref="D52">
    <cfRule type="cellIs" dxfId="70" priority="91" stopIfTrue="1" operator="equal">
      <formula>$D51</formula>
    </cfRule>
  </conditionalFormatting>
  <conditionalFormatting sqref="A70:F70">
    <cfRule type="cellIs" dxfId="69" priority="92" stopIfTrue="1" operator="equal">
      <formula>0</formula>
    </cfRule>
  </conditionalFormatting>
  <conditionalFormatting sqref="D53">
    <cfRule type="cellIs" dxfId="68" priority="89" stopIfTrue="1" operator="equal">
      <formula>$D52</formula>
    </cfRule>
  </conditionalFormatting>
  <conditionalFormatting sqref="D54">
    <cfRule type="cellIs" dxfId="67" priority="88" stopIfTrue="1" operator="equal">
      <formula>$D53</formula>
    </cfRule>
  </conditionalFormatting>
  <conditionalFormatting sqref="D55">
    <cfRule type="cellIs" dxfId="66" priority="87" stopIfTrue="1" operator="equal">
      <formula>$D54</formula>
    </cfRule>
  </conditionalFormatting>
  <conditionalFormatting sqref="D56">
    <cfRule type="cellIs" dxfId="65" priority="86" stopIfTrue="1" operator="equal">
      <formula>$D55</formula>
    </cfRule>
  </conditionalFormatting>
  <conditionalFormatting sqref="G71">
    <cfRule type="cellIs" dxfId="64" priority="83" stopIfTrue="1" operator="equal">
      <formula>$G70</formula>
    </cfRule>
  </conditionalFormatting>
  <conditionalFormatting sqref="A71:F71">
    <cfRule type="cellIs" dxfId="63" priority="84" stopIfTrue="1" operator="equal">
      <formula>0</formula>
    </cfRule>
  </conditionalFormatting>
  <conditionalFormatting sqref="A72:F72">
    <cfRule type="cellIs" dxfId="62" priority="82" stopIfTrue="1" operator="equal">
      <formula>0</formula>
    </cfRule>
  </conditionalFormatting>
  <conditionalFormatting sqref="G78">
    <cfRule type="cellIs" dxfId="61" priority="79" stopIfTrue="1" operator="equal">
      <formula>$G72</formula>
    </cfRule>
  </conditionalFormatting>
  <conditionalFormatting sqref="A78:F78">
    <cfRule type="cellIs" dxfId="60" priority="80" stopIfTrue="1" operator="equal">
      <formula>0</formula>
    </cfRule>
  </conditionalFormatting>
  <conditionalFormatting sqref="G79">
    <cfRule type="cellIs" dxfId="59" priority="77" stopIfTrue="1" operator="equal">
      <formula>$G78</formula>
    </cfRule>
  </conditionalFormatting>
  <conditionalFormatting sqref="A79:F79">
    <cfRule type="cellIs" dxfId="58" priority="78" stopIfTrue="1" operator="equal">
      <formula>0</formula>
    </cfRule>
  </conditionalFormatting>
  <conditionalFormatting sqref="A80:F80">
    <cfRule type="cellIs" dxfId="57" priority="76" stopIfTrue="1" operator="equal">
      <formula>0</formula>
    </cfRule>
  </conditionalFormatting>
  <conditionalFormatting sqref="G88">
    <cfRule type="cellIs" dxfId="56" priority="73" stopIfTrue="1" operator="equal">
      <formula>$G80</formula>
    </cfRule>
  </conditionalFormatting>
  <conditionalFormatting sqref="A88:F88">
    <cfRule type="cellIs" dxfId="55" priority="74" stopIfTrue="1" operator="equal">
      <formula>0</formula>
    </cfRule>
  </conditionalFormatting>
  <conditionalFormatting sqref="G89">
    <cfRule type="cellIs" dxfId="54" priority="71" stopIfTrue="1" operator="equal">
      <formula>$G88</formula>
    </cfRule>
  </conditionalFormatting>
  <conditionalFormatting sqref="A89:F89">
    <cfRule type="cellIs" dxfId="53" priority="72" stopIfTrue="1" operator="equal">
      <formula>0</formula>
    </cfRule>
  </conditionalFormatting>
  <conditionalFormatting sqref="A90:F90">
    <cfRule type="cellIs" dxfId="52" priority="70" stopIfTrue="1" operator="equal">
      <formula>0</formula>
    </cfRule>
  </conditionalFormatting>
  <conditionalFormatting sqref="G96">
    <cfRule type="cellIs" dxfId="51" priority="67" stopIfTrue="1" operator="equal">
      <formula>$G90</formula>
    </cfRule>
  </conditionalFormatting>
  <conditionalFormatting sqref="A96:F96">
    <cfRule type="cellIs" dxfId="50" priority="68" stopIfTrue="1" operator="equal">
      <formula>0</formula>
    </cfRule>
  </conditionalFormatting>
  <conditionalFormatting sqref="G97">
    <cfRule type="cellIs" dxfId="49" priority="65" stopIfTrue="1" operator="equal">
      <formula>$G96</formula>
    </cfRule>
  </conditionalFormatting>
  <conditionalFormatting sqref="A97:F97">
    <cfRule type="cellIs" dxfId="48" priority="66" stopIfTrue="1" operator="equal">
      <formula>0</formula>
    </cfRule>
  </conditionalFormatting>
  <conditionalFormatting sqref="G98">
    <cfRule type="cellIs" dxfId="47" priority="63" stopIfTrue="1" operator="equal">
      <formula>$G97</formula>
    </cfRule>
  </conditionalFormatting>
  <conditionalFormatting sqref="A98:F98">
    <cfRule type="cellIs" dxfId="46" priority="64" stopIfTrue="1" operator="equal">
      <formula>0</formula>
    </cfRule>
  </conditionalFormatting>
  <conditionalFormatting sqref="G99">
    <cfRule type="cellIs" dxfId="45" priority="61" stopIfTrue="1" operator="equal">
      <formula>$G98</formula>
    </cfRule>
  </conditionalFormatting>
  <conditionalFormatting sqref="A99:F99">
    <cfRule type="cellIs" dxfId="44" priority="62" stopIfTrue="1" operator="equal">
      <formula>0</formula>
    </cfRule>
  </conditionalFormatting>
  <conditionalFormatting sqref="A101:F101">
    <cfRule type="cellIs" dxfId="43" priority="52" stopIfTrue="1" operator="equal">
      <formula>0</formula>
    </cfRule>
  </conditionalFormatting>
  <conditionalFormatting sqref="A100:F100">
    <cfRule type="cellIs" dxfId="42" priority="54" stopIfTrue="1" operator="equal">
      <formula>0</formula>
    </cfRule>
  </conditionalFormatting>
  <conditionalFormatting sqref="G100">
    <cfRule type="cellIs" dxfId="41" priority="53" stopIfTrue="1" operator="equal">
      <formula>#REF!</formula>
    </cfRule>
  </conditionalFormatting>
  <conditionalFormatting sqref="G101">
    <cfRule type="cellIs" dxfId="40" priority="51" stopIfTrue="1" operator="equal">
      <formula>$G100</formula>
    </cfRule>
  </conditionalFormatting>
  <conditionalFormatting sqref="A102:F102">
    <cfRule type="cellIs" dxfId="39" priority="46" stopIfTrue="1" operator="equal">
      <formula>0</formula>
    </cfRule>
  </conditionalFormatting>
  <conditionalFormatting sqref="A103:F103">
    <cfRule type="cellIs" dxfId="38" priority="44" stopIfTrue="1" operator="equal">
      <formula>0</formula>
    </cfRule>
  </conditionalFormatting>
  <conditionalFormatting sqref="G102">
    <cfRule type="cellIs" dxfId="37" priority="45" stopIfTrue="1" operator="equal">
      <formula>#REF!</formula>
    </cfRule>
  </conditionalFormatting>
  <conditionalFormatting sqref="G103">
    <cfRule type="cellIs" dxfId="36" priority="43" stopIfTrue="1" operator="equal">
      <formula>$G102</formula>
    </cfRule>
  </conditionalFormatting>
  <conditionalFormatting sqref="G104">
    <cfRule type="cellIs" dxfId="35" priority="37" stopIfTrue="1" operator="equal">
      <formula>#REF!</formula>
    </cfRule>
  </conditionalFormatting>
  <conditionalFormatting sqref="A104:F104">
    <cfRule type="cellIs" dxfId="34" priority="38" stopIfTrue="1" operator="equal">
      <formula>0</formula>
    </cfRule>
  </conditionalFormatting>
  <conditionalFormatting sqref="G73">
    <cfRule type="cellIs" dxfId="33" priority="33" stopIfTrue="1" operator="equal">
      <formula>$G72</formula>
    </cfRule>
  </conditionalFormatting>
  <conditionalFormatting sqref="A73:F73">
    <cfRule type="cellIs" dxfId="32" priority="34" stopIfTrue="1" operator="equal">
      <formula>0</formula>
    </cfRule>
  </conditionalFormatting>
  <conditionalFormatting sqref="G74">
    <cfRule type="cellIs" dxfId="31" priority="31" stopIfTrue="1" operator="equal">
      <formula>$G73</formula>
    </cfRule>
  </conditionalFormatting>
  <conditionalFormatting sqref="A74:F74">
    <cfRule type="cellIs" dxfId="30" priority="32" stopIfTrue="1" operator="equal">
      <formula>0</formula>
    </cfRule>
  </conditionalFormatting>
  <conditionalFormatting sqref="G75">
    <cfRule type="cellIs" dxfId="29" priority="29" stopIfTrue="1" operator="equal">
      <formula>$G74</formula>
    </cfRule>
  </conditionalFormatting>
  <conditionalFormatting sqref="A75:F75">
    <cfRule type="cellIs" dxfId="28" priority="30" stopIfTrue="1" operator="equal">
      <formula>0</formula>
    </cfRule>
  </conditionalFormatting>
  <conditionalFormatting sqref="G76">
    <cfRule type="cellIs" dxfId="27" priority="27" stopIfTrue="1" operator="equal">
      <formula>$G75</formula>
    </cfRule>
  </conditionalFormatting>
  <conditionalFormatting sqref="A76:F76">
    <cfRule type="cellIs" dxfId="26" priority="28" stopIfTrue="1" operator="equal">
      <formula>0</formula>
    </cfRule>
  </conditionalFormatting>
  <conditionalFormatting sqref="G77:L77">
    <cfRule type="cellIs" dxfId="25" priority="25" stopIfTrue="1" operator="equal">
      <formula>$G76</formula>
    </cfRule>
  </conditionalFormatting>
  <conditionalFormatting sqref="A77:F77">
    <cfRule type="cellIs" dxfId="24" priority="26" stopIfTrue="1" operator="equal">
      <formula>0</formula>
    </cfRule>
  </conditionalFormatting>
  <conditionalFormatting sqref="G81">
    <cfRule type="cellIs" dxfId="23" priority="23" stopIfTrue="1" operator="equal">
      <formula>$G80</formula>
    </cfRule>
  </conditionalFormatting>
  <conditionalFormatting sqref="A81:F81">
    <cfRule type="cellIs" dxfId="22" priority="24" stopIfTrue="1" operator="equal">
      <formula>0</formula>
    </cfRule>
  </conditionalFormatting>
  <conditionalFormatting sqref="G82">
    <cfRule type="cellIs" dxfId="21" priority="21" stopIfTrue="1" operator="equal">
      <formula>#REF!</formula>
    </cfRule>
  </conditionalFormatting>
  <conditionalFormatting sqref="A82:F82">
    <cfRule type="cellIs" dxfId="20" priority="22" stopIfTrue="1" operator="equal">
      <formula>0</formula>
    </cfRule>
  </conditionalFormatting>
  <conditionalFormatting sqref="G83">
    <cfRule type="cellIs" dxfId="19" priority="19" stopIfTrue="1" operator="equal">
      <formula>$G82</formula>
    </cfRule>
  </conditionalFormatting>
  <conditionalFormatting sqref="A83:F83">
    <cfRule type="cellIs" dxfId="18" priority="20" stopIfTrue="1" operator="equal">
      <formula>0</formula>
    </cfRule>
  </conditionalFormatting>
  <conditionalFormatting sqref="G84">
    <cfRule type="cellIs" dxfId="17" priority="17" stopIfTrue="1" operator="equal">
      <formula>#REF!</formula>
    </cfRule>
  </conditionalFormatting>
  <conditionalFormatting sqref="A84:F84">
    <cfRule type="cellIs" dxfId="16" priority="18" stopIfTrue="1" operator="equal">
      <formula>0</formula>
    </cfRule>
  </conditionalFormatting>
  <conditionalFormatting sqref="G85">
    <cfRule type="cellIs" dxfId="15" priority="15" stopIfTrue="1" operator="equal">
      <formula>$G84</formula>
    </cfRule>
  </conditionalFormatting>
  <conditionalFormatting sqref="A85:F85">
    <cfRule type="cellIs" dxfId="14" priority="16" stopIfTrue="1" operator="equal">
      <formula>0</formula>
    </cfRule>
  </conditionalFormatting>
  <conditionalFormatting sqref="G86">
    <cfRule type="cellIs" dxfId="13" priority="13" stopIfTrue="1" operator="equal">
      <formula>$G85</formula>
    </cfRule>
  </conditionalFormatting>
  <conditionalFormatting sqref="A86:F86">
    <cfRule type="cellIs" dxfId="12" priority="14" stopIfTrue="1" operator="equal">
      <formula>0</formula>
    </cfRule>
  </conditionalFormatting>
  <conditionalFormatting sqref="G87:L87">
    <cfRule type="cellIs" dxfId="11" priority="11" stopIfTrue="1" operator="equal">
      <formula>$G86</formula>
    </cfRule>
  </conditionalFormatting>
  <conditionalFormatting sqref="A87:F87">
    <cfRule type="cellIs" dxfId="10" priority="12" stopIfTrue="1" operator="equal">
      <formula>0</formula>
    </cfRule>
  </conditionalFormatting>
  <conditionalFormatting sqref="G91">
    <cfRule type="cellIs" dxfId="9" priority="9" stopIfTrue="1" operator="equal">
      <formula>$G90</formula>
    </cfRule>
  </conditionalFormatting>
  <conditionalFormatting sqref="A91:F91">
    <cfRule type="cellIs" dxfId="8" priority="10" stopIfTrue="1" operator="equal">
      <formula>0</formula>
    </cfRule>
  </conditionalFormatting>
  <conditionalFormatting sqref="G92">
    <cfRule type="cellIs" dxfId="7" priority="7" stopIfTrue="1" operator="equal">
      <formula>#REF!</formula>
    </cfRule>
  </conditionalFormatting>
  <conditionalFormatting sqref="A92:F92">
    <cfRule type="cellIs" dxfId="6" priority="8" stopIfTrue="1" operator="equal">
      <formula>0</formula>
    </cfRule>
  </conditionalFormatting>
  <conditionalFormatting sqref="A93:F93">
    <cfRule type="cellIs" dxfId="5" priority="6" stopIfTrue="1" operator="equal">
      <formula>0</formula>
    </cfRule>
  </conditionalFormatting>
  <conditionalFormatting sqref="A94:F94">
    <cfRule type="cellIs" dxfId="4" priority="4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G94">
    <cfRule type="cellIs" dxfId="2" priority="3" stopIfTrue="1" operator="equal">
      <formula>#REF!</formula>
    </cfRule>
  </conditionalFormatting>
  <conditionalFormatting sqref="G95:L95">
    <cfRule type="cellIs" dxfId="1" priority="1" stopIfTrue="1" operator="equal">
      <formula>$G94</formula>
    </cfRule>
  </conditionalFormatting>
  <conditionalFormatting sqref="A95:F9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2021-12-01T09:06:31Z</cp:lastPrinted>
  <dcterms:created xsi:type="dcterms:W3CDTF">2016-08-15T09:54:21Z</dcterms:created>
  <dcterms:modified xsi:type="dcterms:W3CDTF">2021-12-01T10:00:21Z</dcterms:modified>
</cp:coreProperties>
</file>