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2" windowWidth="15576" windowHeight="9432" tabRatio="763" firstSheet="4" activeTab="4"/>
  </bookViews>
  <sheets>
    <sheet name="КПК0813101" sheetId="3" r:id="rId1"/>
    <sheet name="КПК0813102" sheetId="4" r:id="rId2"/>
    <sheet name="КПК0813105" sheetId="5" r:id="rId3"/>
    <sheet name="КПК0813111" sheetId="6" r:id="rId4"/>
    <sheet name="КПК0813171" sheetId="9" r:id="rId5"/>
  </sheets>
  <definedNames>
    <definedName name="_xlnm.Print_Area" localSheetId="0">КПК0813101!$A$1:$BM$88</definedName>
    <definedName name="_xlnm.Print_Area" localSheetId="1">КПК0813102!$A$1:$BM$89</definedName>
    <definedName name="_xlnm.Print_Area" localSheetId="2">КПК0813105!$A$1:$BM$89</definedName>
    <definedName name="_xlnm.Print_Area" localSheetId="3">КПК0813111!$A$1:$BM$78</definedName>
    <definedName name="_xlnm.Print_Area" localSheetId="4">КПК0813171!$A$1:$BM$84</definedName>
  </definedNames>
  <calcPr calcId="124519"/>
</workbook>
</file>

<file path=xl/calcChain.xml><?xml version="1.0" encoding="utf-8"?>
<calcChain xmlns="http://schemas.openxmlformats.org/spreadsheetml/2006/main">
  <c r="AC49" i="9"/>
  <c r="AC50" l="1"/>
  <c r="AO71"/>
  <c r="AO70"/>
  <c r="AS22"/>
  <c r="BE71" l="1"/>
  <c r="BE70"/>
  <c r="BE68"/>
  <c r="BE67"/>
  <c r="BE66"/>
  <c r="BE65"/>
  <c r="AR58"/>
  <c r="AS50"/>
  <c r="U22" s="1"/>
  <c r="AS49"/>
  <c r="BE65" i="6"/>
  <c r="BE64"/>
  <c r="AR58"/>
  <c r="AS50"/>
  <c r="AS49"/>
  <c r="BE76" i="5"/>
  <c r="BE75"/>
  <c r="BE74"/>
  <c r="BE72"/>
  <c r="BE71"/>
  <c r="BE70"/>
  <c r="BE68"/>
  <c r="BE66"/>
  <c r="BE65"/>
  <c r="AR58"/>
  <c r="AS50"/>
  <c r="AS49"/>
  <c r="BE76" i="4"/>
  <c r="BE75"/>
  <c r="BE73"/>
  <c r="BE72"/>
  <c r="BE70"/>
  <c r="BE69"/>
  <c r="BE67"/>
  <c r="BE66"/>
  <c r="BE65"/>
  <c r="BE64"/>
  <c r="AR58"/>
  <c r="AS50"/>
  <c r="AS49"/>
  <c r="BE75" i="3"/>
  <c r="BE74"/>
  <c r="BE73"/>
  <c r="BE72"/>
  <c r="BE71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<sst xmlns="http://schemas.openxmlformats.org/spreadsheetml/2006/main" count="699" uniqueCount="154">
  <si>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</si>
  <si>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</si>
  <si>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</si>
  <si>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</si>
  <si>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</si>
  <si>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</si>
  <si>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</si>
  <si>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</si>
  <si>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</si>
  <si>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</si>
  <si>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</si>
  <si>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</si>
  <si>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</si>
  <si>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</si>
  <si>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</si>
  <si>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</si>
  <si>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</si>
  <si>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</si>
  <si>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</si>
  <si>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</si>
  <si>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</si>
  <si>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</si>
  <si>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</si>
  <si>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</si>
  <si>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</si>
  <si>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</si>
  <si>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</si>
  <si>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</si>
  <si>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</si>
  <si>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</si>
  <si>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</si>
  <si>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</si>
  <si>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</si>
  <si>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</si>
  <si>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</si>
  <si>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</si>
  <si>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</si>
  <si>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</si>
  <si>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</si>
  <si>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</si>
  <si>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</si>
  <si>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</si>
  <si>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</si>
  <si>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</si>
  <si>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</si>
  <si>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</si>
  <si>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</si>
  <si>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</si>
  <si>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</si>
  <si>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</si>
  <si>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</si>
  <si>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</si>
  <si>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</si>
  <si>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</si>
  <si>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</si>
  <si>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</si>
  <si>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</si>
  <si>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</si>
  <si>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</si>
  <si>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</si>
  <si>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</si>
  <si>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</si>
  <si>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</si>
  <si>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</si>
  <si>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соціальними послугами в дитячих будинках-інтернатах</t>
  </si>
  <si>
    <t>Забезпечення соціальними послугами в дитячих будинках-інтернатах для дітей-інвалідів та інвалідів з дитинства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</si>
  <si>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</si>
  <si>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УСЬОГО</t>
  </si>
  <si>
    <t>затрат</t>
  </si>
  <si>
    <t>кількість установ</t>
  </si>
  <si>
    <t>од.</t>
  </si>
  <si>
    <t>Положення</t>
  </si>
  <si>
    <t>кількість штатних одиниць</t>
  </si>
  <si>
    <t>Штатний розпис</t>
  </si>
  <si>
    <t>у тому числі професіоналів та фахівців, які надають соціальні послуги</t>
  </si>
  <si>
    <t>продукту</t>
  </si>
  <si>
    <t>кількість місць в установах</t>
  </si>
  <si>
    <t>ліжка</t>
  </si>
  <si>
    <t>Зведення звітів  по мережі, штатах і контингентах установ</t>
  </si>
  <si>
    <t>ефективності</t>
  </si>
  <si>
    <t>витрати на утримання з розрахунку на одного користувача на рік</t>
  </si>
  <si>
    <t>грн.</t>
  </si>
  <si>
    <t>Розрахунково</t>
  </si>
  <si>
    <t>чисельність користувачів послуг відносно чисельності професіоналів та фахівців, які надають соціальні послуги, на одного такого фахівця та професіонала</t>
  </si>
  <si>
    <t>осіб</t>
  </si>
  <si>
    <t>якості</t>
  </si>
  <si>
    <t>частка користувачів послуг відносно кількості осіб, які потребують цих послуг</t>
  </si>
  <si>
    <t>відс.</t>
  </si>
  <si>
    <t>житлова площа на одного користувача послуг, кв. м, частка користувачів, які вийшли з інтернатної системи і перейшли в інші програми догляду житлова площа на одного користувача послуг, кв. м, частка користувачів, які вийшли з інтернатної системи і</t>
  </si>
  <si>
    <t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23.12.2020 № 42-2/2020 "Про обласний бюджет на 2021 рік"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</si>
  <si>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</si>
  <si>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</si>
  <si>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Департамент соціальної політики Івано-Франківської обласної державної адміністрації</t>
  </si>
  <si>
    <t>Директор департаменту фінансів облдержадміністрації</t>
  </si>
  <si>
    <t>Департамент фінансів облдержадміністрації</t>
  </si>
  <si>
    <t>Ірина Мацькевич</t>
  </si>
  <si>
    <t>25925236</t>
  </si>
  <si>
    <t>09100000000</t>
  </si>
  <si>
    <t>бюджетної програми місцевого бюджету на 2021  рік</t>
  </si>
  <si>
    <t>0813101</t>
  </si>
  <si>
    <t>Департамент соціальної політики Івано-Франківської обласної адміністрації</t>
  </si>
  <si>
    <t>0810000</t>
  </si>
  <si>
    <t>3101</t>
  </si>
  <si>
    <t>1010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</si>
  <si>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</t>
  </si>
  <si>
    <t>Забезпечення соціальними послугами в будинках-інтернатах усіх типів, пансіонатах для громадян похилого віку та осіб з інвалідністю</t>
  </si>
  <si>
    <t>кількість користувачів послуг</t>
  </si>
  <si>
    <t>Зведення звітів  по мережі, штатах і контингентах</t>
  </si>
  <si>
    <t>0813102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</si>
  <si>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</si>
  <si>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3102</t>
  </si>
  <si>
    <t>1020</t>
  </si>
  <si>
    <t>Забезпечення діяльності реабілітаційних установ для осіб (дітей) з інвалідністю, що належать до сфери органів соціального захисту населення</t>
  </si>
  <si>
    <t>Забезпечення діяльності центрів професійної реабілітації інвалідів та центрів соціальної реабілітації дітей-інвалідів сфери органів праці та соціального захисту населення</t>
  </si>
  <si>
    <t>кількість установ для інвалідів та дітей-інвалідів</t>
  </si>
  <si>
    <t>Мережа розпорядників і одержувачів коштів</t>
  </si>
  <si>
    <t>штатний розпис</t>
  </si>
  <si>
    <t>кількість інвалідів та дітей-інвалідів, які отримали реабілітаційні послуги</t>
  </si>
  <si>
    <t>середні витрати на реабілітацію одного інваліда та   дитини-інваліда на рік</t>
  </si>
  <si>
    <t>кількість дітей-інвалідів, які інтегровані в дошкільні, загальноосвітні навчальні заклади</t>
  </si>
  <si>
    <t>кількість працевлаштованих інвалідів</t>
  </si>
  <si>
    <t>відсоток охоплення інвалідів та  дітей-інвалідів реабілітаційними послугами</t>
  </si>
  <si>
    <t>частка дітей-інвалідів, які інтегровані в дошкільні, загальноосвітні навчальні заклади, до загальної їх чисельності</t>
  </si>
  <si>
    <t>частка працевлаштованих інвалідів до загальної чисельності випускників</t>
  </si>
  <si>
    <t>0813105</t>
  </si>
  <si>
    <t>Надання реабілітаційних послуг особам з інвалідністю та дітям з інвалідністю</t>
  </si>
  <si>
    <t>3105</t>
  </si>
  <si>
    <t>Надання соціальними гуртожитками послуг дітям-сиротам та дітям, позбавленим батьківського піклування, віком від 15 до 18 років, а також особам з числа дітей-сиріт та дітей, позбавлених батьківського піклування, віком від 18 до 23 років з тимчасового</t>
  </si>
  <si>
    <t>Утримання закладів, що надають соціальні послуги дітям, які опинились у складних життєвих обставинах</t>
  </si>
  <si>
    <t>кількість штатних працівників у соціальних гуртожитках для дітей-сиріт та дітей, позбавлених батьківського піклування</t>
  </si>
  <si>
    <t>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</si>
  <si>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0813111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</si>
  <si>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</si>
  <si>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соціальної політики Івано-Франківської обласної державної адміністрації																													Департамент соціальної політики Івано-Франківської обласної державної адміністрації</t>
  </si>
  <si>
    <t>3111</t>
  </si>
  <si>
    <t>1040</t>
  </si>
  <si>
    <t>Забезпечення здійснення компенсаційних виплат особам з інвалідністю на бензин, ремонт, технічне обслуговування автомобілів, мотоколясок, транспортне обслуговування</t>
  </si>
  <si>
    <t>кількість інвалідів та дітей-інвалідів, які в установленому порядку забезпечені автомобілем та мають у користуванні мотоколяски</t>
  </si>
  <si>
    <t>Звіт ф.6 (затверджена наказом МСПУ від 31.03.2015 №350)</t>
  </si>
  <si>
    <t>кількістьосіб з  інвалідністю та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</si>
  <si>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Звіт ф.8(затверджена наказом МСПУ від 16.08.2015 №512)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</si>
  <si>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</si>
  <si>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</si>
  <si>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частка інвалідів,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</si>
  <si>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частка інвалідів,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</si>
  <si>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</si>
  <si>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</si>
  <si>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</si>
  <si>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3171</t>
  </si>
  <si>
    <t>Заступник директора департаменту соціальної політики облдержадміністрації</t>
  </si>
  <si>
    <t>Степан Микицей</t>
  </si>
  <si>
    <t>Директор департаменту соціальної політики облдержадміністрації</t>
  </si>
  <si>
    <t>Володимир Корженьовський</t>
  </si>
  <si>
    <t xml:space="preserve"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23.12.2020 № 42-2/2020 "Про обласний бюджет на 2021 рік"                                                                                                                                                                                             5. Рішення Івано-Франківської обласної ради від 10.09.2021 № 223-9/2021"Про внесення змін до обласного бюджету на 2021 рік"                                                                                                                                                  6.  Рішення сесії обласної ради від 12.11.2021 р. №272-10/2021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</si>
</sst>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view="pageBreakPreview" topLeftCell="U10" zoomScaleSheetLayoutView="100" workbookViewId="0">
      <selection activeCell="B16" sqref="B16:L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" customHeight="1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26.4" customHeight="1">
      <c r="AO3" s="43" t="s">
        <v>92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>
      <c r="AO4" s="45" t="s">
        <v>92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3.2" customHeight="1">
      <c r="AO7" s="54">
        <v>44212</v>
      </c>
      <c r="AP7" s="44"/>
      <c r="AQ7" s="44"/>
      <c r="AR7" s="44"/>
      <c r="AS7" s="44"/>
      <c r="AT7" s="44"/>
      <c r="AU7" s="44"/>
      <c r="AV7" s="1" t="s">
        <v>63</v>
      </c>
      <c r="AW7" s="55">
        <v>3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3" t="s">
        <v>92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51" t="s">
        <v>96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53" t="s">
        <v>100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51" t="s">
        <v>96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1.4" customHeight="1">
      <c r="A19" s="25" t="s">
        <v>54</v>
      </c>
      <c r="B19" s="51" t="s">
        <v>99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 t="s">
        <v>103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59" t="s">
        <v>66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51" t="s">
        <v>97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7" t="s">
        <v>58</v>
      </c>
      <c r="AB20" s="57"/>
      <c r="AC20" s="57"/>
      <c r="AD20" s="57"/>
      <c r="AE20" s="57"/>
      <c r="AF20" s="57"/>
      <c r="AG20" s="57"/>
      <c r="AH20" s="57"/>
      <c r="AI20" s="57"/>
      <c r="AJ20" s="28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v>25349900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23240100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2109800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93.6" customHeight="1">
      <c r="A26" s="60" t="s">
        <v>89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3.2" customHeight="1">
      <c r="A32" s="70">
        <v>1</v>
      </c>
      <c r="B32" s="70"/>
      <c r="C32" s="70"/>
      <c r="D32" s="70"/>
      <c r="E32" s="70"/>
      <c r="F32" s="7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2" customHeight="1">
      <c r="A35" s="60" t="s">
        <v>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2" customHeight="1">
      <c r="A41" s="70">
        <v>1</v>
      </c>
      <c r="B41" s="70"/>
      <c r="C41" s="70"/>
      <c r="D41" s="70"/>
      <c r="E41" s="70"/>
      <c r="F41" s="70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6" t="s">
        <v>28</v>
      </c>
      <c r="B45" s="66"/>
      <c r="C45" s="66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6">
        <v>1</v>
      </c>
      <c r="B47" s="66"/>
      <c r="C47" s="66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70" t="s">
        <v>6</v>
      </c>
      <c r="B48" s="70"/>
      <c r="C48" s="7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70">
        <v>1</v>
      </c>
      <c r="B49" s="70"/>
      <c r="C49" s="70"/>
      <c r="D49" s="74" t="s">
        <v>66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23240100</v>
      </c>
      <c r="AD49" s="92"/>
      <c r="AE49" s="92"/>
      <c r="AF49" s="92"/>
      <c r="AG49" s="92"/>
      <c r="AH49" s="92"/>
      <c r="AI49" s="92"/>
      <c r="AJ49" s="92"/>
      <c r="AK49" s="92">
        <v>2109800</v>
      </c>
      <c r="AL49" s="92"/>
      <c r="AM49" s="92"/>
      <c r="AN49" s="92"/>
      <c r="AO49" s="92"/>
      <c r="AP49" s="92"/>
      <c r="AQ49" s="92"/>
      <c r="AR49" s="92"/>
      <c r="AS49" s="92">
        <f>AC49+AK49</f>
        <v>25349900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23240100</v>
      </c>
      <c r="AD50" s="97"/>
      <c r="AE50" s="97"/>
      <c r="AF50" s="97"/>
      <c r="AG50" s="97"/>
      <c r="AH50" s="97"/>
      <c r="AI50" s="97"/>
      <c r="AJ50" s="97"/>
      <c r="AK50" s="97">
        <v>2109800</v>
      </c>
      <c r="AL50" s="97"/>
      <c r="AM50" s="97"/>
      <c r="AN50" s="97"/>
      <c r="AO50" s="97"/>
      <c r="AP50" s="97"/>
      <c r="AQ50" s="97"/>
      <c r="AR50" s="97"/>
      <c r="AS50" s="97">
        <f>AC50+AK50</f>
        <v>25349900</v>
      </c>
      <c r="AT50" s="97"/>
      <c r="AU50" s="97"/>
      <c r="AV50" s="97"/>
      <c r="AW50" s="97"/>
      <c r="AX50" s="97"/>
      <c r="AY50" s="97"/>
      <c r="AZ50" s="9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6" t="s">
        <v>28</v>
      </c>
      <c r="B54" s="66"/>
      <c r="C54" s="66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70" t="s">
        <v>6</v>
      </c>
      <c r="B57" s="70"/>
      <c r="C57" s="7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>
      <c r="A61" s="66" t="s">
        <v>28</v>
      </c>
      <c r="B61" s="66"/>
      <c r="C61" s="66"/>
      <c r="D61" s="66"/>
      <c r="E61" s="66"/>
      <c r="F61" s="66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6">
        <v>1</v>
      </c>
      <c r="B62" s="66"/>
      <c r="C62" s="66"/>
      <c r="D62" s="66"/>
      <c r="E62" s="66"/>
      <c r="F62" s="66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70" t="s">
        <v>33</v>
      </c>
      <c r="B63" s="70"/>
      <c r="C63" s="70"/>
      <c r="D63" s="70"/>
      <c r="E63" s="70"/>
      <c r="F63" s="7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19</v>
      </c>
      <c r="AA63" s="70"/>
      <c r="AB63" s="70"/>
      <c r="AC63" s="70"/>
      <c r="AD63" s="70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71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3">
        <v>0</v>
      </c>
      <c r="B64" s="93"/>
      <c r="C64" s="93"/>
      <c r="D64" s="93"/>
      <c r="E64" s="93"/>
      <c r="F64" s="93"/>
      <c r="G64" s="111" t="s">
        <v>68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>
        <f t="shared" ref="BE64:BE69" si="0">AO64+AW64</f>
        <v>0</v>
      </c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3.2" customHeight="1">
      <c r="A65" s="70">
        <v>1</v>
      </c>
      <c r="B65" s="70"/>
      <c r="C65" s="70"/>
      <c r="D65" s="70"/>
      <c r="E65" s="70"/>
      <c r="F65" s="70"/>
      <c r="G65" s="116" t="s">
        <v>69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91" t="s">
        <v>70</v>
      </c>
      <c r="AA65" s="91"/>
      <c r="AB65" s="91"/>
      <c r="AC65" s="91"/>
      <c r="AD65" s="91"/>
      <c r="AE65" s="119" t="s">
        <v>71</v>
      </c>
      <c r="AF65" s="119"/>
      <c r="AG65" s="119"/>
      <c r="AH65" s="119"/>
      <c r="AI65" s="119"/>
      <c r="AJ65" s="119"/>
      <c r="AK65" s="119"/>
      <c r="AL65" s="119"/>
      <c r="AM65" s="119"/>
      <c r="AN65" s="120"/>
      <c r="AO65" s="92">
        <v>1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f t="shared" si="0"/>
        <v>1</v>
      </c>
      <c r="BF65" s="92"/>
      <c r="BG65" s="92"/>
      <c r="BH65" s="92"/>
      <c r="BI65" s="92"/>
      <c r="BJ65" s="92"/>
      <c r="BK65" s="92"/>
      <c r="BL65" s="92"/>
    </row>
    <row r="66" spans="1:64" ht="13.2" customHeight="1">
      <c r="A66" s="70">
        <v>2</v>
      </c>
      <c r="B66" s="70"/>
      <c r="C66" s="70"/>
      <c r="D66" s="70"/>
      <c r="E66" s="70"/>
      <c r="F66" s="70"/>
      <c r="G66" s="116" t="s">
        <v>72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91" t="s">
        <v>70</v>
      </c>
      <c r="AA66" s="91"/>
      <c r="AB66" s="91"/>
      <c r="AC66" s="91"/>
      <c r="AD66" s="91"/>
      <c r="AE66" s="119" t="s">
        <v>73</v>
      </c>
      <c r="AF66" s="119"/>
      <c r="AG66" s="119"/>
      <c r="AH66" s="119"/>
      <c r="AI66" s="119"/>
      <c r="AJ66" s="119"/>
      <c r="AK66" s="119"/>
      <c r="AL66" s="119"/>
      <c r="AM66" s="119"/>
      <c r="AN66" s="120"/>
      <c r="AO66" s="92">
        <v>151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f t="shared" si="0"/>
        <v>151</v>
      </c>
      <c r="BF66" s="92"/>
      <c r="BG66" s="92"/>
      <c r="BH66" s="92"/>
      <c r="BI66" s="92"/>
      <c r="BJ66" s="92"/>
      <c r="BK66" s="92"/>
      <c r="BL66" s="92"/>
    </row>
    <row r="67" spans="1:64" ht="26.4" customHeight="1">
      <c r="A67" s="70">
        <v>3</v>
      </c>
      <c r="B67" s="70"/>
      <c r="C67" s="70"/>
      <c r="D67" s="70"/>
      <c r="E67" s="70"/>
      <c r="F67" s="70"/>
      <c r="G67" s="116" t="s">
        <v>74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91" t="s">
        <v>70</v>
      </c>
      <c r="AA67" s="91"/>
      <c r="AB67" s="91"/>
      <c r="AC67" s="91"/>
      <c r="AD67" s="91"/>
      <c r="AE67" s="119" t="s">
        <v>73</v>
      </c>
      <c r="AF67" s="119"/>
      <c r="AG67" s="119"/>
      <c r="AH67" s="119"/>
      <c r="AI67" s="119"/>
      <c r="AJ67" s="119"/>
      <c r="AK67" s="119"/>
      <c r="AL67" s="119"/>
      <c r="AM67" s="119"/>
      <c r="AN67" s="120"/>
      <c r="AO67" s="92">
        <v>14.5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f t="shared" si="0"/>
        <v>14.5</v>
      </c>
      <c r="BF67" s="92"/>
      <c r="BG67" s="92"/>
      <c r="BH67" s="92"/>
      <c r="BI67" s="92"/>
      <c r="BJ67" s="92"/>
      <c r="BK67" s="92"/>
      <c r="BL67" s="92"/>
    </row>
    <row r="68" spans="1:64" s="4" customFormat="1" ht="12.75" customHeight="1">
      <c r="A68" s="93">
        <v>0</v>
      </c>
      <c r="B68" s="93"/>
      <c r="C68" s="93"/>
      <c r="D68" s="93"/>
      <c r="E68" s="93"/>
      <c r="F68" s="93"/>
      <c r="G68" s="121" t="s">
        <v>75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3"/>
      <c r="Z68" s="114"/>
      <c r="AA68" s="114"/>
      <c r="AB68" s="114"/>
      <c r="AC68" s="114"/>
      <c r="AD68" s="114"/>
      <c r="AE68" s="115"/>
      <c r="AF68" s="115"/>
      <c r="AG68" s="115"/>
      <c r="AH68" s="115"/>
      <c r="AI68" s="115"/>
      <c r="AJ68" s="115"/>
      <c r="AK68" s="115"/>
      <c r="AL68" s="115"/>
      <c r="AM68" s="115"/>
      <c r="AN68" s="98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>
        <f t="shared" si="0"/>
        <v>0</v>
      </c>
      <c r="BF68" s="97"/>
      <c r="BG68" s="97"/>
      <c r="BH68" s="97"/>
      <c r="BI68" s="97"/>
      <c r="BJ68" s="97"/>
      <c r="BK68" s="97"/>
      <c r="BL68" s="97"/>
    </row>
    <row r="69" spans="1:64" ht="26.4" customHeight="1">
      <c r="A69" s="70">
        <v>4</v>
      </c>
      <c r="B69" s="70"/>
      <c r="C69" s="70"/>
      <c r="D69" s="70"/>
      <c r="E69" s="70"/>
      <c r="F69" s="70"/>
      <c r="G69" s="116" t="s">
        <v>76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1" t="s">
        <v>77</v>
      </c>
      <c r="AA69" s="91"/>
      <c r="AB69" s="91"/>
      <c r="AC69" s="91"/>
      <c r="AD69" s="91"/>
      <c r="AE69" s="116" t="s">
        <v>78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92">
        <v>160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f t="shared" si="0"/>
        <v>160</v>
      </c>
      <c r="BF69" s="92"/>
      <c r="BG69" s="92"/>
      <c r="BH69" s="92"/>
      <c r="BI69" s="92"/>
      <c r="BJ69" s="92"/>
      <c r="BK69" s="92"/>
      <c r="BL69" s="92"/>
    </row>
    <row r="70" spans="1:64" s="4" customFormat="1" ht="12.75" customHeight="1">
      <c r="A70" s="93">
        <v>0</v>
      </c>
      <c r="B70" s="93"/>
      <c r="C70" s="93"/>
      <c r="D70" s="93"/>
      <c r="E70" s="93"/>
      <c r="F70" s="93"/>
      <c r="G70" s="121" t="s">
        <v>79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14"/>
      <c r="AA70" s="114"/>
      <c r="AB70" s="114"/>
      <c r="AC70" s="114"/>
      <c r="AD70" s="114"/>
      <c r="AE70" s="121"/>
      <c r="AF70" s="122"/>
      <c r="AG70" s="122"/>
      <c r="AH70" s="122"/>
      <c r="AI70" s="122"/>
      <c r="AJ70" s="122"/>
      <c r="AK70" s="122"/>
      <c r="AL70" s="122"/>
      <c r="AM70" s="122"/>
      <c r="AN70" s="123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26.4" customHeight="1">
      <c r="A71" s="70">
        <v>5</v>
      </c>
      <c r="B71" s="70"/>
      <c r="C71" s="70"/>
      <c r="D71" s="70"/>
      <c r="E71" s="70"/>
      <c r="F71" s="70"/>
      <c r="G71" s="116" t="s">
        <v>80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1" t="s">
        <v>81</v>
      </c>
      <c r="AA71" s="91"/>
      <c r="AB71" s="91"/>
      <c r="AC71" s="91"/>
      <c r="AD71" s="91"/>
      <c r="AE71" s="116" t="s">
        <v>82</v>
      </c>
      <c r="AF71" s="117"/>
      <c r="AG71" s="117"/>
      <c r="AH71" s="117"/>
      <c r="AI71" s="117"/>
      <c r="AJ71" s="117"/>
      <c r="AK71" s="117"/>
      <c r="AL71" s="117"/>
      <c r="AM71" s="117"/>
      <c r="AN71" s="118"/>
      <c r="AO71" s="92">
        <v>145250.6</v>
      </c>
      <c r="AP71" s="92"/>
      <c r="AQ71" s="92"/>
      <c r="AR71" s="92"/>
      <c r="AS71" s="92"/>
      <c r="AT71" s="92"/>
      <c r="AU71" s="92"/>
      <c r="AV71" s="92"/>
      <c r="AW71" s="92">
        <v>13186.3</v>
      </c>
      <c r="AX71" s="92"/>
      <c r="AY71" s="92"/>
      <c r="AZ71" s="92"/>
      <c r="BA71" s="92"/>
      <c r="BB71" s="92"/>
      <c r="BC71" s="92"/>
      <c r="BD71" s="92"/>
      <c r="BE71" s="92">
        <f>AO71+AW71</f>
        <v>158436.9</v>
      </c>
      <c r="BF71" s="92"/>
      <c r="BG71" s="92"/>
      <c r="BH71" s="92"/>
      <c r="BI71" s="92"/>
      <c r="BJ71" s="92"/>
      <c r="BK71" s="92"/>
      <c r="BL71" s="92"/>
    </row>
    <row r="72" spans="1:64" ht="39.6" customHeight="1">
      <c r="A72" s="70">
        <v>6</v>
      </c>
      <c r="B72" s="70"/>
      <c r="C72" s="70"/>
      <c r="D72" s="70"/>
      <c r="E72" s="70"/>
      <c r="F72" s="70"/>
      <c r="G72" s="116" t="s">
        <v>83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91" t="s">
        <v>84</v>
      </c>
      <c r="AA72" s="91"/>
      <c r="AB72" s="91"/>
      <c r="AC72" s="91"/>
      <c r="AD72" s="91"/>
      <c r="AE72" s="116" t="s">
        <v>78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92">
        <v>11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f>AO72+AW72</f>
        <v>11</v>
      </c>
      <c r="BF72" s="92"/>
      <c r="BG72" s="92"/>
      <c r="BH72" s="92"/>
      <c r="BI72" s="92"/>
      <c r="BJ72" s="92"/>
      <c r="BK72" s="92"/>
      <c r="BL72" s="92"/>
    </row>
    <row r="73" spans="1:64" s="4" customFormat="1" ht="12.75" customHeight="1">
      <c r="A73" s="93">
        <v>0</v>
      </c>
      <c r="B73" s="93"/>
      <c r="C73" s="93"/>
      <c r="D73" s="93"/>
      <c r="E73" s="93"/>
      <c r="F73" s="93"/>
      <c r="G73" s="121" t="s">
        <v>85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114"/>
      <c r="AA73" s="114"/>
      <c r="AB73" s="114"/>
      <c r="AC73" s="114"/>
      <c r="AD73" s="114"/>
      <c r="AE73" s="121"/>
      <c r="AF73" s="122"/>
      <c r="AG73" s="122"/>
      <c r="AH73" s="122"/>
      <c r="AI73" s="122"/>
      <c r="AJ73" s="122"/>
      <c r="AK73" s="122"/>
      <c r="AL73" s="122"/>
      <c r="AM73" s="122"/>
      <c r="AN73" s="123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>
        <f>AO73+AW73</f>
        <v>0</v>
      </c>
      <c r="BF73" s="97"/>
      <c r="BG73" s="97"/>
      <c r="BH73" s="97"/>
      <c r="BI73" s="97"/>
      <c r="BJ73" s="97"/>
      <c r="BK73" s="97"/>
      <c r="BL73" s="97"/>
    </row>
    <row r="74" spans="1:64" ht="26.4" customHeight="1">
      <c r="A74" s="70">
        <v>7</v>
      </c>
      <c r="B74" s="70"/>
      <c r="C74" s="70"/>
      <c r="D74" s="70"/>
      <c r="E74" s="70"/>
      <c r="F74" s="70"/>
      <c r="G74" s="116" t="s">
        <v>86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1" t="s">
        <v>87</v>
      </c>
      <c r="AA74" s="91"/>
      <c r="AB74" s="91"/>
      <c r="AC74" s="91"/>
      <c r="AD74" s="91"/>
      <c r="AE74" s="116" t="s">
        <v>82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92">
        <v>100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f>AO74+AW74</f>
        <v>100</v>
      </c>
      <c r="BF74" s="92"/>
      <c r="BG74" s="92"/>
      <c r="BH74" s="92"/>
      <c r="BI74" s="92"/>
      <c r="BJ74" s="92"/>
      <c r="BK74" s="92"/>
      <c r="BL74" s="92"/>
    </row>
    <row r="75" spans="1:64" ht="52.8" customHeight="1">
      <c r="A75" s="70">
        <v>8</v>
      </c>
      <c r="B75" s="70"/>
      <c r="C75" s="70"/>
      <c r="D75" s="70"/>
      <c r="E75" s="70"/>
      <c r="F75" s="70"/>
      <c r="G75" s="116" t="s">
        <v>88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91" t="s">
        <v>87</v>
      </c>
      <c r="AA75" s="91"/>
      <c r="AB75" s="91"/>
      <c r="AC75" s="91"/>
      <c r="AD75" s="91"/>
      <c r="AE75" s="116" t="s">
        <v>82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92">
        <v>6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f>AO75+AW75</f>
        <v>6</v>
      </c>
      <c r="BF75" s="92"/>
      <c r="BG75" s="92"/>
      <c r="BH75" s="92"/>
      <c r="BI75" s="92"/>
      <c r="BJ75" s="92"/>
      <c r="BK75" s="92"/>
      <c r="BL75" s="92"/>
    </row>
    <row r="76" spans="1:64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35.4" customHeight="1">
      <c r="A78" s="105" t="s">
        <v>149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5"/>
      <c r="AO78" s="108" t="s">
        <v>150</v>
      </c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</row>
    <row r="79" spans="1:64">
      <c r="W79" s="103" t="s">
        <v>5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O79" s="103" t="s">
        <v>52</v>
      </c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</row>
    <row r="80" spans="1:64" ht="15.75" customHeight="1">
      <c r="A80" s="110" t="s">
        <v>3</v>
      </c>
      <c r="B80" s="110"/>
      <c r="C80" s="110"/>
      <c r="D80" s="110"/>
      <c r="E80" s="110"/>
      <c r="F80" s="110"/>
    </row>
    <row r="81" spans="1:59" ht="13.2" customHeight="1">
      <c r="A81" s="43" t="s">
        <v>94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</row>
    <row r="82" spans="1:59">
      <c r="A82" s="104" t="s">
        <v>47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>
      <c r="A84" s="105" t="s">
        <v>93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5"/>
      <c r="AO84" s="55" t="s">
        <v>95</v>
      </c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 spans="1:59">
      <c r="W85" s="103" t="s">
        <v>5</v>
      </c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O85" s="103" t="s">
        <v>52</v>
      </c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</row>
    <row r="86" spans="1:59">
      <c r="A86" s="102"/>
      <c r="B86" s="102"/>
      <c r="C86" s="102"/>
      <c r="D86" s="102"/>
      <c r="E86" s="102"/>
      <c r="F86" s="102"/>
      <c r="G86" s="102"/>
      <c r="H86" s="102"/>
    </row>
    <row r="87" spans="1:59">
      <c r="A87" s="103" t="s">
        <v>45</v>
      </c>
      <c r="B87" s="103"/>
      <c r="C87" s="103"/>
      <c r="D87" s="103"/>
      <c r="E87" s="103"/>
      <c r="F87" s="103"/>
      <c r="G87" s="103"/>
      <c r="H87" s="103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8:V78"/>
    <mergeCell ref="W78:AM78"/>
    <mergeCell ref="AO78:BG78"/>
    <mergeCell ref="W79:AM79"/>
    <mergeCell ref="AO79:BG79"/>
    <mergeCell ref="A80:F8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05" priority="27" stopIfTrue="1" operator="equal">
      <formula>$G63</formula>
    </cfRule>
  </conditionalFormatting>
  <conditionalFormatting sqref="D49">
    <cfRule type="cellIs" dxfId="104" priority="28" stopIfTrue="1" operator="equal">
      <formula>$D48</formula>
    </cfRule>
  </conditionalFormatting>
  <conditionalFormatting sqref="A64:F64">
    <cfRule type="cellIs" dxfId="103" priority="29" stopIfTrue="1" operator="equal">
      <formula>0</formula>
    </cfRule>
  </conditionalFormatting>
  <conditionalFormatting sqref="D50">
    <cfRule type="cellIs" dxfId="102" priority="26" stopIfTrue="1" operator="equal">
      <formula>$D49</formula>
    </cfRule>
  </conditionalFormatting>
  <conditionalFormatting sqref="G65">
    <cfRule type="cellIs" dxfId="101" priority="23" stopIfTrue="1" operator="equal">
      <formula>$G64</formula>
    </cfRule>
  </conditionalFormatting>
  <conditionalFormatting sqref="A65:F65">
    <cfRule type="cellIs" dxfId="100" priority="24" stopIfTrue="1" operator="equal">
      <formula>0</formula>
    </cfRule>
  </conditionalFormatting>
  <conditionalFormatting sqref="G66">
    <cfRule type="cellIs" dxfId="99" priority="21" stopIfTrue="1" operator="equal">
      <formula>$G65</formula>
    </cfRule>
  </conditionalFormatting>
  <conditionalFormatting sqref="A66:F66">
    <cfRule type="cellIs" dxfId="98" priority="22" stopIfTrue="1" operator="equal">
      <formula>0</formula>
    </cfRule>
  </conditionalFormatting>
  <conditionalFormatting sqref="G67">
    <cfRule type="cellIs" dxfId="97" priority="19" stopIfTrue="1" operator="equal">
      <formula>$G66</formula>
    </cfRule>
  </conditionalFormatting>
  <conditionalFormatting sqref="A67:F67">
    <cfRule type="cellIs" dxfId="96" priority="20" stopIfTrue="1" operator="equal">
      <formula>0</formula>
    </cfRule>
  </conditionalFormatting>
  <conditionalFormatting sqref="G68">
    <cfRule type="cellIs" dxfId="95" priority="17" stopIfTrue="1" operator="equal">
      <formula>$G67</formula>
    </cfRule>
  </conditionalFormatting>
  <conditionalFormatting sqref="A68:F68">
    <cfRule type="cellIs" dxfId="94" priority="18" stopIfTrue="1" operator="equal">
      <formula>0</formula>
    </cfRule>
  </conditionalFormatting>
  <conditionalFormatting sqref="G69">
    <cfRule type="cellIs" dxfId="93" priority="15" stopIfTrue="1" operator="equal">
      <formula>$G68</formula>
    </cfRule>
  </conditionalFormatting>
  <conditionalFormatting sqref="A69:F69">
    <cfRule type="cellIs" dxfId="92" priority="16" stopIfTrue="1" operator="equal">
      <formula>0</formula>
    </cfRule>
  </conditionalFormatting>
  <conditionalFormatting sqref="G70">
    <cfRule type="cellIs" dxfId="91" priority="13" stopIfTrue="1" operator="equal">
      <formula>$G69</formula>
    </cfRule>
  </conditionalFormatting>
  <conditionalFormatting sqref="A70:F70">
    <cfRule type="cellIs" dxfId="90" priority="14" stopIfTrue="1" operator="equal">
      <formula>0</formula>
    </cfRule>
  </conditionalFormatting>
  <conditionalFormatting sqref="G71">
    <cfRule type="cellIs" dxfId="89" priority="11" stopIfTrue="1" operator="equal">
      <formula>$G70</formula>
    </cfRule>
  </conditionalFormatting>
  <conditionalFormatting sqref="A71:F71">
    <cfRule type="cellIs" dxfId="88" priority="12" stopIfTrue="1" operator="equal">
      <formula>0</formula>
    </cfRule>
  </conditionalFormatting>
  <conditionalFormatting sqref="G72">
    <cfRule type="cellIs" dxfId="87" priority="9" stopIfTrue="1" operator="equal">
      <formula>$G71</formula>
    </cfRule>
  </conditionalFormatting>
  <conditionalFormatting sqref="A72:F72">
    <cfRule type="cellIs" dxfId="86" priority="10" stopIfTrue="1" operator="equal">
      <formula>0</formula>
    </cfRule>
  </conditionalFormatting>
  <conditionalFormatting sqref="G73">
    <cfRule type="cellIs" dxfId="85" priority="7" stopIfTrue="1" operator="equal">
      <formula>$G72</formula>
    </cfRule>
  </conditionalFormatting>
  <conditionalFormatting sqref="A73:F73">
    <cfRule type="cellIs" dxfId="84" priority="8" stopIfTrue="1" operator="equal">
      <formula>0</formula>
    </cfRule>
  </conditionalFormatting>
  <conditionalFormatting sqref="G74">
    <cfRule type="cellIs" dxfId="83" priority="5" stopIfTrue="1" operator="equal">
      <formula>$G73</formula>
    </cfRule>
  </conditionalFormatting>
  <conditionalFormatting sqref="A74:F74">
    <cfRule type="cellIs" dxfId="82" priority="6" stopIfTrue="1" operator="equal">
      <formula>0</formula>
    </cfRule>
  </conditionalFormatting>
  <conditionalFormatting sqref="G75">
    <cfRule type="cellIs" dxfId="81" priority="3" stopIfTrue="1" operator="equal">
      <formula>$G74</formula>
    </cfRule>
  </conditionalFormatting>
  <conditionalFormatting sqref="A75:F75">
    <cfRule type="cellIs" dxfId="8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  <rowBreaks count="1" manualBreakCount="1">
    <brk id="4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A89"/>
  <sheetViews>
    <sheetView view="pageBreakPreview" zoomScaleSheetLayoutView="100" workbookViewId="0">
      <selection activeCell="B16" sqref="B16:L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" customHeight="1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26.4" customHeight="1">
      <c r="AO3" s="43" t="s">
        <v>92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>
      <c r="AO4" s="45" t="s">
        <v>92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3.2" customHeight="1">
      <c r="AO7" s="54">
        <v>44212</v>
      </c>
      <c r="AP7" s="44"/>
      <c r="AQ7" s="44"/>
      <c r="AR7" s="44"/>
      <c r="AS7" s="44"/>
      <c r="AT7" s="44"/>
      <c r="AU7" s="44"/>
      <c r="AV7" s="1" t="s">
        <v>63</v>
      </c>
      <c r="AW7" s="55">
        <v>3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3" t="s">
        <v>92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51" t="s">
        <v>96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53" t="s">
        <v>100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51" t="s">
        <v>96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4.400000000000006" customHeight="1">
      <c r="A19" s="25" t="s">
        <v>54</v>
      </c>
      <c r="B19" s="51" t="s">
        <v>108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110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 t="s">
        <v>111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59" t="s">
        <v>109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51" t="s">
        <v>97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7" t="s">
        <v>58</v>
      </c>
      <c r="AB20" s="57"/>
      <c r="AC20" s="57"/>
      <c r="AD20" s="57"/>
      <c r="AE20" s="57"/>
      <c r="AF20" s="57"/>
      <c r="AG20" s="57"/>
      <c r="AH20" s="57"/>
      <c r="AI20" s="57"/>
      <c r="AJ20" s="28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v>131776400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110918800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20857600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93.6" customHeight="1">
      <c r="A26" s="60" t="s">
        <v>89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26.4" customHeight="1">
      <c r="A32" s="70">
        <v>1</v>
      </c>
      <c r="B32" s="70"/>
      <c r="C32" s="70"/>
      <c r="D32" s="70"/>
      <c r="E32" s="70"/>
      <c r="F32" s="70"/>
      <c r="G32" s="74" t="s">
        <v>104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2" customHeight="1">
      <c r="A35" s="60" t="s">
        <v>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2" customHeight="1">
      <c r="A41" s="70">
        <v>1</v>
      </c>
      <c r="B41" s="70"/>
      <c r="C41" s="70"/>
      <c r="D41" s="70"/>
      <c r="E41" s="70"/>
      <c r="F41" s="70"/>
      <c r="G41" s="74" t="s">
        <v>105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6" t="s">
        <v>28</v>
      </c>
      <c r="B45" s="66"/>
      <c r="C45" s="66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6">
        <v>1</v>
      </c>
      <c r="B47" s="66"/>
      <c r="C47" s="66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70" t="s">
        <v>6</v>
      </c>
      <c r="B48" s="70"/>
      <c r="C48" s="7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70">
        <v>1</v>
      </c>
      <c r="B49" s="70"/>
      <c r="C49" s="70"/>
      <c r="D49" s="74" t="s">
        <v>105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110918800</v>
      </c>
      <c r="AD49" s="92"/>
      <c r="AE49" s="92"/>
      <c r="AF49" s="92"/>
      <c r="AG49" s="92"/>
      <c r="AH49" s="92"/>
      <c r="AI49" s="92"/>
      <c r="AJ49" s="92"/>
      <c r="AK49" s="92">
        <v>20857600</v>
      </c>
      <c r="AL49" s="92"/>
      <c r="AM49" s="92"/>
      <c r="AN49" s="92"/>
      <c r="AO49" s="92"/>
      <c r="AP49" s="92"/>
      <c r="AQ49" s="92"/>
      <c r="AR49" s="92"/>
      <c r="AS49" s="92">
        <f>AC49+AK49</f>
        <v>131776400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110918800</v>
      </c>
      <c r="AD50" s="97"/>
      <c r="AE50" s="97"/>
      <c r="AF50" s="97"/>
      <c r="AG50" s="97"/>
      <c r="AH50" s="97"/>
      <c r="AI50" s="97"/>
      <c r="AJ50" s="97"/>
      <c r="AK50" s="97">
        <v>20857600</v>
      </c>
      <c r="AL50" s="97"/>
      <c r="AM50" s="97"/>
      <c r="AN50" s="97"/>
      <c r="AO50" s="97"/>
      <c r="AP50" s="97"/>
      <c r="AQ50" s="97"/>
      <c r="AR50" s="97"/>
      <c r="AS50" s="97">
        <f>AC50+AK50</f>
        <v>131776400</v>
      </c>
      <c r="AT50" s="97"/>
      <c r="AU50" s="97"/>
      <c r="AV50" s="97"/>
      <c r="AW50" s="97"/>
      <c r="AX50" s="97"/>
      <c r="AY50" s="97"/>
      <c r="AZ50" s="9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6" t="s">
        <v>28</v>
      </c>
      <c r="B54" s="66"/>
      <c r="C54" s="66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70" t="s">
        <v>6</v>
      </c>
      <c r="B57" s="70"/>
      <c r="C57" s="7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>
      <c r="A61" s="66" t="s">
        <v>28</v>
      </c>
      <c r="B61" s="66"/>
      <c r="C61" s="66"/>
      <c r="D61" s="66"/>
      <c r="E61" s="66"/>
      <c r="F61" s="66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6">
        <v>1</v>
      </c>
      <c r="B62" s="66"/>
      <c r="C62" s="66"/>
      <c r="D62" s="66"/>
      <c r="E62" s="66"/>
      <c r="F62" s="66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70" t="s">
        <v>33</v>
      </c>
      <c r="B63" s="70"/>
      <c r="C63" s="70"/>
      <c r="D63" s="70"/>
      <c r="E63" s="70"/>
      <c r="F63" s="7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19</v>
      </c>
      <c r="AA63" s="70"/>
      <c r="AB63" s="70"/>
      <c r="AC63" s="70"/>
      <c r="AD63" s="70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71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3">
        <v>0</v>
      </c>
      <c r="B64" s="93"/>
      <c r="C64" s="93"/>
      <c r="D64" s="93"/>
      <c r="E64" s="93"/>
      <c r="F64" s="93"/>
      <c r="G64" s="111" t="s">
        <v>68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>
        <f>AO64+AW64</f>
        <v>0</v>
      </c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3.2" customHeight="1">
      <c r="A65" s="70">
        <v>1</v>
      </c>
      <c r="B65" s="70"/>
      <c r="C65" s="70"/>
      <c r="D65" s="70"/>
      <c r="E65" s="70"/>
      <c r="F65" s="70"/>
      <c r="G65" s="116" t="s">
        <v>69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91" t="s">
        <v>70</v>
      </c>
      <c r="AA65" s="91"/>
      <c r="AB65" s="91"/>
      <c r="AC65" s="91"/>
      <c r="AD65" s="91"/>
      <c r="AE65" s="119" t="s">
        <v>71</v>
      </c>
      <c r="AF65" s="119"/>
      <c r="AG65" s="119"/>
      <c r="AH65" s="119"/>
      <c r="AI65" s="119"/>
      <c r="AJ65" s="119"/>
      <c r="AK65" s="119"/>
      <c r="AL65" s="119"/>
      <c r="AM65" s="119"/>
      <c r="AN65" s="120"/>
      <c r="AO65" s="92">
        <v>7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f>AO65+AW65</f>
        <v>7</v>
      </c>
      <c r="BF65" s="92"/>
      <c r="BG65" s="92"/>
      <c r="BH65" s="92"/>
      <c r="BI65" s="92"/>
      <c r="BJ65" s="92"/>
      <c r="BK65" s="92"/>
      <c r="BL65" s="92"/>
    </row>
    <row r="66" spans="1:64" ht="13.2" customHeight="1">
      <c r="A66" s="70">
        <v>2</v>
      </c>
      <c r="B66" s="70"/>
      <c r="C66" s="70"/>
      <c r="D66" s="70"/>
      <c r="E66" s="70"/>
      <c r="F66" s="70"/>
      <c r="G66" s="116" t="s">
        <v>72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91" t="s">
        <v>70</v>
      </c>
      <c r="AA66" s="91"/>
      <c r="AB66" s="91"/>
      <c r="AC66" s="91"/>
      <c r="AD66" s="91"/>
      <c r="AE66" s="119" t="s">
        <v>73</v>
      </c>
      <c r="AF66" s="119"/>
      <c r="AG66" s="119"/>
      <c r="AH66" s="119"/>
      <c r="AI66" s="119"/>
      <c r="AJ66" s="119"/>
      <c r="AK66" s="119"/>
      <c r="AL66" s="119"/>
      <c r="AM66" s="119"/>
      <c r="AN66" s="120"/>
      <c r="AO66" s="92">
        <v>751.5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f>AO66+AW66</f>
        <v>751.5</v>
      </c>
      <c r="BF66" s="92"/>
      <c r="BG66" s="92"/>
      <c r="BH66" s="92"/>
      <c r="BI66" s="92"/>
      <c r="BJ66" s="92"/>
      <c r="BK66" s="92"/>
      <c r="BL66" s="92"/>
    </row>
    <row r="67" spans="1:64" ht="26.4" customHeight="1">
      <c r="A67" s="70">
        <v>3</v>
      </c>
      <c r="B67" s="70"/>
      <c r="C67" s="70"/>
      <c r="D67" s="70"/>
      <c r="E67" s="70"/>
      <c r="F67" s="70"/>
      <c r="G67" s="116" t="s">
        <v>74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91" t="s">
        <v>70</v>
      </c>
      <c r="AA67" s="91"/>
      <c r="AB67" s="91"/>
      <c r="AC67" s="91"/>
      <c r="AD67" s="91"/>
      <c r="AE67" s="116" t="s">
        <v>78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92">
        <v>25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f>AO67+AW67</f>
        <v>25</v>
      </c>
      <c r="BF67" s="92"/>
      <c r="BG67" s="92"/>
      <c r="BH67" s="92"/>
      <c r="BI67" s="92"/>
      <c r="BJ67" s="92"/>
      <c r="BK67" s="92"/>
      <c r="BL67" s="92"/>
    </row>
    <row r="68" spans="1:64" s="4" customFormat="1" ht="12.75" customHeight="1">
      <c r="A68" s="93">
        <v>0</v>
      </c>
      <c r="B68" s="93"/>
      <c r="C68" s="93"/>
      <c r="D68" s="93"/>
      <c r="E68" s="93"/>
      <c r="F68" s="93"/>
      <c r="G68" s="121" t="s">
        <v>75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3"/>
      <c r="Z68" s="114"/>
      <c r="AA68" s="114"/>
      <c r="AB68" s="114"/>
      <c r="AC68" s="114"/>
      <c r="AD68" s="114"/>
      <c r="AE68" s="121"/>
      <c r="AF68" s="122"/>
      <c r="AG68" s="122"/>
      <c r="AH68" s="122"/>
      <c r="AI68" s="122"/>
      <c r="AJ68" s="122"/>
      <c r="AK68" s="122"/>
      <c r="AL68" s="122"/>
      <c r="AM68" s="122"/>
      <c r="AN68" s="123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26.4" customHeight="1">
      <c r="A69" s="70">
        <v>4</v>
      </c>
      <c r="B69" s="70"/>
      <c r="C69" s="70"/>
      <c r="D69" s="70"/>
      <c r="E69" s="70"/>
      <c r="F69" s="70"/>
      <c r="G69" s="116" t="s">
        <v>76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1" t="s">
        <v>77</v>
      </c>
      <c r="AA69" s="91"/>
      <c r="AB69" s="91"/>
      <c r="AC69" s="91"/>
      <c r="AD69" s="91"/>
      <c r="AE69" s="116" t="s">
        <v>78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92">
        <v>1200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f>AO69+AW69</f>
        <v>1200</v>
      </c>
      <c r="BF69" s="92"/>
      <c r="BG69" s="92"/>
      <c r="BH69" s="92"/>
      <c r="BI69" s="92"/>
      <c r="BJ69" s="92"/>
      <c r="BK69" s="92"/>
      <c r="BL69" s="92"/>
    </row>
    <row r="70" spans="1:64" ht="26.4" customHeight="1">
      <c r="A70" s="70">
        <v>5</v>
      </c>
      <c r="B70" s="70"/>
      <c r="C70" s="70"/>
      <c r="D70" s="70"/>
      <c r="E70" s="70"/>
      <c r="F70" s="70"/>
      <c r="G70" s="116" t="s">
        <v>106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1" t="s">
        <v>84</v>
      </c>
      <c r="AA70" s="91"/>
      <c r="AB70" s="91"/>
      <c r="AC70" s="91"/>
      <c r="AD70" s="91"/>
      <c r="AE70" s="116" t="s">
        <v>107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92">
        <v>1200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f>AO70+AW70</f>
        <v>1200</v>
      </c>
      <c r="BF70" s="92"/>
      <c r="BG70" s="92"/>
      <c r="BH70" s="92"/>
      <c r="BI70" s="92"/>
      <c r="BJ70" s="92"/>
      <c r="BK70" s="92"/>
      <c r="BL70" s="92"/>
    </row>
    <row r="71" spans="1:64" s="4" customFormat="1" ht="12.75" customHeight="1">
      <c r="A71" s="93">
        <v>0</v>
      </c>
      <c r="B71" s="93"/>
      <c r="C71" s="93"/>
      <c r="D71" s="93"/>
      <c r="E71" s="93"/>
      <c r="F71" s="93"/>
      <c r="G71" s="121" t="s">
        <v>79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114"/>
      <c r="AA71" s="114"/>
      <c r="AB71" s="114"/>
      <c r="AC71" s="114"/>
      <c r="AD71" s="114"/>
      <c r="AE71" s="121"/>
      <c r="AF71" s="122"/>
      <c r="AG71" s="122"/>
      <c r="AH71" s="122"/>
      <c r="AI71" s="122"/>
      <c r="AJ71" s="122"/>
      <c r="AK71" s="122"/>
      <c r="AL71" s="122"/>
      <c r="AM71" s="122"/>
      <c r="AN71" s="123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64" ht="26.4" customHeight="1">
      <c r="A72" s="70">
        <v>6</v>
      </c>
      <c r="B72" s="70"/>
      <c r="C72" s="70"/>
      <c r="D72" s="70"/>
      <c r="E72" s="70"/>
      <c r="F72" s="70"/>
      <c r="G72" s="116" t="s">
        <v>80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91" t="s">
        <v>81</v>
      </c>
      <c r="AA72" s="91"/>
      <c r="AB72" s="91"/>
      <c r="AC72" s="91"/>
      <c r="AD72" s="91"/>
      <c r="AE72" s="116" t="s">
        <v>82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92">
        <v>92432.23</v>
      </c>
      <c r="AP72" s="92"/>
      <c r="AQ72" s="92"/>
      <c r="AR72" s="92"/>
      <c r="AS72" s="92"/>
      <c r="AT72" s="92"/>
      <c r="AU72" s="92"/>
      <c r="AV72" s="92"/>
      <c r="AW72" s="92">
        <v>17381.330000000002</v>
      </c>
      <c r="AX72" s="92"/>
      <c r="AY72" s="92"/>
      <c r="AZ72" s="92"/>
      <c r="BA72" s="92"/>
      <c r="BB72" s="92"/>
      <c r="BC72" s="92"/>
      <c r="BD72" s="92"/>
      <c r="BE72" s="92">
        <f>AO72+AW72</f>
        <v>109813.56</v>
      </c>
      <c r="BF72" s="92"/>
      <c r="BG72" s="92"/>
      <c r="BH72" s="92"/>
      <c r="BI72" s="92"/>
      <c r="BJ72" s="92"/>
      <c r="BK72" s="92"/>
      <c r="BL72" s="92"/>
    </row>
    <row r="73" spans="1:64" ht="39.6" customHeight="1">
      <c r="A73" s="70">
        <v>7</v>
      </c>
      <c r="B73" s="70"/>
      <c r="C73" s="70"/>
      <c r="D73" s="70"/>
      <c r="E73" s="70"/>
      <c r="F73" s="70"/>
      <c r="G73" s="116" t="s">
        <v>83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91" t="s">
        <v>84</v>
      </c>
      <c r="AA73" s="91"/>
      <c r="AB73" s="91"/>
      <c r="AC73" s="91"/>
      <c r="AD73" s="91"/>
      <c r="AE73" s="116" t="s">
        <v>107</v>
      </c>
      <c r="AF73" s="117"/>
      <c r="AG73" s="117"/>
      <c r="AH73" s="117"/>
      <c r="AI73" s="117"/>
      <c r="AJ73" s="117"/>
      <c r="AK73" s="117"/>
      <c r="AL73" s="117"/>
      <c r="AM73" s="117"/>
      <c r="AN73" s="118"/>
      <c r="AO73" s="92">
        <v>48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f>AO73+AW73</f>
        <v>48</v>
      </c>
      <c r="BF73" s="92"/>
      <c r="BG73" s="92"/>
      <c r="BH73" s="92"/>
      <c r="BI73" s="92"/>
      <c r="BJ73" s="92"/>
      <c r="BK73" s="92"/>
      <c r="BL73" s="92"/>
    </row>
    <row r="74" spans="1:64" s="4" customFormat="1" ht="12.75" customHeight="1">
      <c r="A74" s="93">
        <v>0</v>
      </c>
      <c r="B74" s="93"/>
      <c r="C74" s="93"/>
      <c r="D74" s="93"/>
      <c r="E74" s="93"/>
      <c r="F74" s="93"/>
      <c r="G74" s="121" t="s">
        <v>85</v>
      </c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3"/>
      <c r="Z74" s="114"/>
      <c r="AA74" s="114"/>
      <c r="AB74" s="114"/>
      <c r="AC74" s="114"/>
      <c r="AD74" s="114"/>
      <c r="AE74" s="121"/>
      <c r="AF74" s="122"/>
      <c r="AG74" s="122"/>
      <c r="AH74" s="122"/>
      <c r="AI74" s="122"/>
      <c r="AJ74" s="122"/>
      <c r="AK74" s="122"/>
      <c r="AL74" s="122"/>
      <c r="AM74" s="122"/>
      <c r="AN74" s="123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64" ht="26.4" customHeight="1">
      <c r="A75" s="70">
        <v>8</v>
      </c>
      <c r="B75" s="70"/>
      <c r="C75" s="70"/>
      <c r="D75" s="70"/>
      <c r="E75" s="70"/>
      <c r="F75" s="70"/>
      <c r="G75" s="116" t="s">
        <v>86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91" t="s">
        <v>87</v>
      </c>
      <c r="AA75" s="91"/>
      <c r="AB75" s="91"/>
      <c r="AC75" s="91"/>
      <c r="AD75" s="91"/>
      <c r="AE75" s="116" t="s">
        <v>82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92">
        <v>100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f>AO75+AW75</f>
        <v>100</v>
      </c>
      <c r="BF75" s="92"/>
      <c r="BG75" s="92"/>
      <c r="BH75" s="92"/>
      <c r="BI75" s="92"/>
      <c r="BJ75" s="92"/>
      <c r="BK75" s="92"/>
      <c r="BL75" s="92"/>
    </row>
    <row r="76" spans="1:64" ht="52.8" customHeight="1">
      <c r="A76" s="70">
        <v>9</v>
      </c>
      <c r="B76" s="70"/>
      <c r="C76" s="70"/>
      <c r="D76" s="70"/>
      <c r="E76" s="70"/>
      <c r="F76" s="70"/>
      <c r="G76" s="116" t="s">
        <v>88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1" t="s">
        <v>87</v>
      </c>
      <c r="AA76" s="91"/>
      <c r="AB76" s="91"/>
      <c r="AC76" s="91"/>
      <c r="AD76" s="91"/>
      <c r="AE76" s="116" t="s">
        <v>82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92">
        <v>6.2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f>AO76+AW76</f>
        <v>6.2</v>
      </c>
      <c r="BF76" s="92"/>
      <c r="BG76" s="92"/>
      <c r="BH76" s="92"/>
      <c r="BI76" s="92"/>
      <c r="BJ76" s="92"/>
      <c r="BK76" s="92"/>
      <c r="BL76" s="92"/>
    </row>
    <row r="77" spans="1:64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32.4" customHeight="1">
      <c r="A79" s="105" t="s">
        <v>149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5"/>
      <c r="AO79" s="108" t="s">
        <v>150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</row>
    <row r="80" spans="1:64">
      <c r="W80" s="103" t="s">
        <v>5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O80" s="103" t="s">
        <v>52</v>
      </c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</row>
    <row r="81" spans="1:59" ht="15.75" customHeight="1">
      <c r="A81" s="110" t="s">
        <v>3</v>
      </c>
      <c r="B81" s="110"/>
      <c r="C81" s="110"/>
      <c r="D81" s="110"/>
      <c r="E81" s="110"/>
      <c r="F81" s="110"/>
    </row>
    <row r="82" spans="1:59" ht="13.2" customHeight="1">
      <c r="A82" s="43" t="s">
        <v>94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</row>
    <row r="83" spans="1:59">
      <c r="A83" s="104" t="s">
        <v>47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105" t="s">
        <v>93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5"/>
      <c r="AO85" s="55" t="s">
        <v>95</v>
      </c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</row>
    <row r="86" spans="1:59">
      <c r="W86" s="103" t="s">
        <v>5</v>
      </c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O86" s="103" t="s">
        <v>52</v>
      </c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</row>
    <row r="87" spans="1:59">
      <c r="A87" s="102"/>
      <c r="B87" s="102"/>
      <c r="C87" s="102"/>
      <c r="D87" s="102"/>
      <c r="E87" s="102"/>
      <c r="F87" s="102"/>
      <c r="G87" s="102"/>
      <c r="H87" s="102"/>
    </row>
    <row r="88" spans="1:59">
      <c r="A88" s="103" t="s">
        <v>45</v>
      </c>
      <c r="B88" s="103"/>
      <c r="C88" s="103"/>
      <c r="D88" s="103"/>
      <c r="E88" s="103"/>
      <c r="F88" s="103"/>
      <c r="G88" s="103"/>
      <c r="H88" s="103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9:V79"/>
    <mergeCell ref="W79:AM79"/>
    <mergeCell ref="AO79:BG79"/>
    <mergeCell ref="W80:AM80"/>
    <mergeCell ref="AO80:BG80"/>
    <mergeCell ref="A81:F8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79" priority="29" stopIfTrue="1" operator="equal">
      <formula>$G63</formula>
    </cfRule>
  </conditionalFormatting>
  <conditionalFormatting sqref="D49">
    <cfRule type="cellIs" dxfId="78" priority="30" stopIfTrue="1" operator="equal">
      <formula>$D48</formula>
    </cfRule>
  </conditionalFormatting>
  <conditionalFormatting sqref="A64:F64">
    <cfRule type="cellIs" dxfId="77" priority="31" stopIfTrue="1" operator="equal">
      <formula>0</formula>
    </cfRule>
  </conditionalFormatting>
  <conditionalFormatting sqref="D50">
    <cfRule type="cellIs" dxfId="76" priority="28" stopIfTrue="1" operator="equal">
      <formula>$D49</formula>
    </cfRule>
  </conditionalFormatting>
  <conditionalFormatting sqref="G65">
    <cfRule type="cellIs" dxfId="75" priority="25" stopIfTrue="1" operator="equal">
      <formula>$G64</formula>
    </cfRule>
  </conditionalFormatting>
  <conditionalFormatting sqref="A65:F65">
    <cfRule type="cellIs" dxfId="74" priority="26" stopIfTrue="1" operator="equal">
      <formula>0</formula>
    </cfRule>
  </conditionalFormatting>
  <conditionalFormatting sqref="G66">
    <cfRule type="cellIs" dxfId="73" priority="23" stopIfTrue="1" operator="equal">
      <formula>$G65</formula>
    </cfRule>
  </conditionalFormatting>
  <conditionalFormatting sqref="A66:F66">
    <cfRule type="cellIs" dxfId="72" priority="24" stopIfTrue="1" operator="equal">
      <formula>0</formula>
    </cfRule>
  </conditionalFormatting>
  <conditionalFormatting sqref="G67">
    <cfRule type="cellIs" dxfId="71" priority="21" stopIfTrue="1" operator="equal">
      <formula>$G66</formula>
    </cfRule>
  </conditionalFormatting>
  <conditionalFormatting sqref="A67:F67">
    <cfRule type="cellIs" dxfId="70" priority="22" stopIfTrue="1" operator="equal">
      <formula>0</formula>
    </cfRule>
  </conditionalFormatting>
  <conditionalFormatting sqref="G68">
    <cfRule type="cellIs" dxfId="69" priority="19" stopIfTrue="1" operator="equal">
      <formula>$G67</formula>
    </cfRule>
  </conditionalFormatting>
  <conditionalFormatting sqref="A68:F68">
    <cfRule type="cellIs" dxfId="68" priority="20" stopIfTrue="1" operator="equal">
      <formula>0</formula>
    </cfRule>
  </conditionalFormatting>
  <conditionalFormatting sqref="G69">
    <cfRule type="cellIs" dxfId="67" priority="17" stopIfTrue="1" operator="equal">
      <formula>$G68</formula>
    </cfRule>
  </conditionalFormatting>
  <conditionalFormatting sqref="A69:F69">
    <cfRule type="cellIs" dxfId="66" priority="18" stopIfTrue="1" operator="equal">
      <formula>0</formula>
    </cfRule>
  </conditionalFormatting>
  <conditionalFormatting sqref="G70">
    <cfRule type="cellIs" dxfId="65" priority="15" stopIfTrue="1" operator="equal">
      <formula>$G69</formula>
    </cfRule>
  </conditionalFormatting>
  <conditionalFormatting sqref="A70:F70">
    <cfRule type="cellIs" dxfId="64" priority="16" stopIfTrue="1" operator="equal">
      <formula>0</formula>
    </cfRule>
  </conditionalFormatting>
  <conditionalFormatting sqref="G71">
    <cfRule type="cellIs" dxfId="63" priority="13" stopIfTrue="1" operator="equal">
      <formula>$G70</formula>
    </cfRule>
  </conditionalFormatting>
  <conditionalFormatting sqref="A71:F71">
    <cfRule type="cellIs" dxfId="62" priority="14" stopIfTrue="1" operator="equal">
      <formula>0</formula>
    </cfRule>
  </conditionalFormatting>
  <conditionalFormatting sqref="G72">
    <cfRule type="cellIs" dxfId="61" priority="11" stopIfTrue="1" operator="equal">
      <formula>$G71</formula>
    </cfRule>
  </conditionalFormatting>
  <conditionalFormatting sqref="A72:F72">
    <cfRule type="cellIs" dxfId="60" priority="12" stopIfTrue="1" operator="equal">
      <formula>0</formula>
    </cfRule>
  </conditionalFormatting>
  <conditionalFormatting sqref="G73">
    <cfRule type="cellIs" dxfId="59" priority="9" stopIfTrue="1" operator="equal">
      <formula>$G72</formula>
    </cfRule>
  </conditionalFormatting>
  <conditionalFormatting sqref="A73:F73">
    <cfRule type="cellIs" dxfId="58" priority="10" stopIfTrue="1" operator="equal">
      <formula>0</formula>
    </cfRule>
  </conditionalFormatting>
  <conditionalFormatting sqref="G74">
    <cfRule type="cellIs" dxfId="57" priority="7" stopIfTrue="1" operator="equal">
      <formula>$G73</formula>
    </cfRule>
  </conditionalFormatting>
  <conditionalFormatting sqref="A74:F74">
    <cfRule type="cellIs" dxfId="56" priority="8" stopIfTrue="1" operator="equal">
      <formula>0</formula>
    </cfRule>
  </conditionalFormatting>
  <conditionalFormatting sqref="G75">
    <cfRule type="cellIs" dxfId="55" priority="5" stopIfTrue="1" operator="equal">
      <formula>$G74</formula>
    </cfRule>
  </conditionalFormatting>
  <conditionalFormatting sqref="A75:F75">
    <cfRule type="cellIs" dxfId="54" priority="6" stopIfTrue="1" operator="equal">
      <formula>0</formula>
    </cfRule>
  </conditionalFormatting>
  <conditionalFormatting sqref="G76">
    <cfRule type="cellIs" dxfId="53" priority="3" stopIfTrue="1" operator="equal">
      <formula>$G75</formula>
    </cfRule>
  </conditionalFormatting>
  <conditionalFormatting sqref="A76:F76">
    <cfRule type="cellIs" dxfId="5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2" orientation="landscape" r:id="rId1"/>
  <headerFooter alignWithMargins="0"/>
  <rowBreaks count="1" manualBreakCount="1">
    <brk id="42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zoomScaleSheetLayoutView="100" workbookViewId="0">
      <selection activeCell="B16" sqref="B16:L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" customHeight="1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26.4" customHeight="1">
      <c r="AO3" s="43" t="s">
        <v>92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>
      <c r="AO4" s="45" t="s">
        <v>92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3.2" customHeight="1">
      <c r="AO7" s="54">
        <v>44212</v>
      </c>
      <c r="AP7" s="44"/>
      <c r="AQ7" s="44"/>
      <c r="AR7" s="44"/>
      <c r="AS7" s="44"/>
      <c r="AT7" s="44"/>
      <c r="AU7" s="44"/>
      <c r="AV7" s="1" t="s">
        <v>63</v>
      </c>
      <c r="AW7" s="55">
        <v>3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3" t="s">
        <v>92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51" t="s">
        <v>96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53" t="s">
        <v>100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51" t="s">
        <v>96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54</v>
      </c>
      <c r="B19" s="51" t="s">
        <v>124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126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 t="s">
        <v>103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59" t="s">
        <v>125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51" t="s">
        <v>97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7" t="s">
        <v>58</v>
      </c>
      <c r="AB20" s="57"/>
      <c r="AC20" s="57"/>
      <c r="AD20" s="57"/>
      <c r="AE20" s="57"/>
      <c r="AF20" s="57"/>
      <c r="AG20" s="57"/>
      <c r="AH20" s="57"/>
      <c r="AI20" s="57"/>
      <c r="AJ20" s="28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v>7612600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7612600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93.6" customHeight="1">
      <c r="A26" s="60" t="s">
        <v>89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3.2" customHeight="1">
      <c r="A32" s="70">
        <v>1</v>
      </c>
      <c r="B32" s="70"/>
      <c r="C32" s="70"/>
      <c r="D32" s="70"/>
      <c r="E32" s="70"/>
      <c r="F32" s="70"/>
      <c r="G32" s="74" t="s">
        <v>112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2" customHeight="1">
      <c r="A35" s="60" t="s">
        <v>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2" customHeight="1">
      <c r="A41" s="70">
        <v>1</v>
      </c>
      <c r="B41" s="70"/>
      <c r="C41" s="70"/>
      <c r="D41" s="70"/>
      <c r="E41" s="70"/>
      <c r="F41" s="70"/>
      <c r="G41" s="74" t="s">
        <v>113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6" t="s">
        <v>28</v>
      </c>
      <c r="B45" s="66"/>
      <c r="C45" s="66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6">
        <v>1</v>
      </c>
      <c r="B47" s="66"/>
      <c r="C47" s="66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70" t="s">
        <v>6</v>
      </c>
      <c r="B48" s="70"/>
      <c r="C48" s="7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70">
        <v>1</v>
      </c>
      <c r="B49" s="70"/>
      <c r="C49" s="70"/>
      <c r="D49" s="74" t="s">
        <v>112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7612600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7612600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7612600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7612600</v>
      </c>
      <c r="AT50" s="97"/>
      <c r="AU50" s="97"/>
      <c r="AV50" s="97"/>
      <c r="AW50" s="97"/>
      <c r="AX50" s="97"/>
      <c r="AY50" s="97"/>
      <c r="AZ50" s="9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6" t="s">
        <v>28</v>
      </c>
      <c r="B54" s="66"/>
      <c r="C54" s="66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70" t="s">
        <v>6</v>
      </c>
      <c r="B57" s="70"/>
      <c r="C57" s="7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>
      <c r="A61" s="66" t="s">
        <v>28</v>
      </c>
      <c r="B61" s="66"/>
      <c r="C61" s="66"/>
      <c r="D61" s="66"/>
      <c r="E61" s="66"/>
      <c r="F61" s="66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6">
        <v>1</v>
      </c>
      <c r="B62" s="66"/>
      <c r="C62" s="66"/>
      <c r="D62" s="66"/>
      <c r="E62" s="66"/>
      <c r="F62" s="66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70" t="s">
        <v>33</v>
      </c>
      <c r="B63" s="70"/>
      <c r="C63" s="70"/>
      <c r="D63" s="70"/>
      <c r="E63" s="70"/>
      <c r="F63" s="7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19</v>
      </c>
      <c r="AA63" s="70"/>
      <c r="AB63" s="70"/>
      <c r="AC63" s="70"/>
      <c r="AD63" s="70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71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3">
        <v>0</v>
      </c>
      <c r="B64" s="93"/>
      <c r="C64" s="93"/>
      <c r="D64" s="93"/>
      <c r="E64" s="93"/>
      <c r="F64" s="93"/>
      <c r="G64" s="111" t="s">
        <v>68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26.4" customHeight="1">
      <c r="A65" s="70">
        <v>1</v>
      </c>
      <c r="B65" s="70"/>
      <c r="C65" s="70"/>
      <c r="D65" s="70"/>
      <c r="E65" s="70"/>
      <c r="F65" s="70"/>
      <c r="G65" s="116" t="s">
        <v>114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91" t="s">
        <v>70</v>
      </c>
      <c r="AA65" s="91"/>
      <c r="AB65" s="91"/>
      <c r="AC65" s="91"/>
      <c r="AD65" s="91"/>
      <c r="AE65" s="116" t="s">
        <v>115</v>
      </c>
      <c r="AF65" s="117"/>
      <c r="AG65" s="117"/>
      <c r="AH65" s="117"/>
      <c r="AI65" s="117"/>
      <c r="AJ65" s="117"/>
      <c r="AK65" s="117"/>
      <c r="AL65" s="117"/>
      <c r="AM65" s="117"/>
      <c r="AN65" s="118"/>
      <c r="AO65" s="92">
        <v>1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f>AO65+AW65</f>
        <v>1</v>
      </c>
      <c r="BF65" s="92"/>
      <c r="BG65" s="92"/>
      <c r="BH65" s="92"/>
      <c r="BI65" s="92"/>
      <c r="BJ65" s="92"/>
      <c r="BK65" s="92"/>
      <c r="BL65" s="92"/>
    </row>
    <row r="66" spans="1:64" ht="13.2" customHeight="1">
      <c r="A66" s="70">
        <v>2</v>
      </c>
      <c r="B66" s="70"/>
      <c r="C66" s="70"/>
      <c r="D66" s="70"/>
      <c r="E66" s="70"/>
      <c r="F66" s="70"/>
      <c r="G66" s="116" t="s">
        <v>72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91" t="s">
        <v>70</v>
      </c>
      <c r="AA66" s="91"/>
      <c r="AB66" s="91"/>
      <c r="AC66" s="91"/>
      <c r="AD66" s="91"/>
      <c r="AE66" s="116" t="s">
        <v>116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92">
        <v>57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f>AO66+AW66</f>
        <v>57</v>
      </c>
      <c r="BF66" s="92"/>
      <c r="BG66" s="92"/>
      <c r="BH66" s="92"/>
      <c r="BI66" s="92"/>
      <c r="BJ66" s="92"/>
      <c r="BK66" s="92"/>
      <c r="BL66" s="92"/>
    </row>
    <row r="67" spans="1:64" s="4" customFormat="1" ht="12.75" customHeight="1">
      <c r="A67" s="93">
        <v>0</v>
      </c>
      <c r="B67" s="93"/>
      <c r="C67" s="93"/>
      <c r="D67" s="93"/>
      <c r="E67" s="93"/>
      <c r="F67" s="93"/>
      <c r="G67" s="121" t="s">
        <v>75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14"/>
      <c r="AA67" s="114"/>
      <c r="AB67" s="114"/>
      <c r="AC67" s="114"/>
      <c r="AD67" s="114"/>
      <c r="AE67" s="121"/>
      <c r="AF67" s="122"/>
      <c r="AG67" s="122"/>
      <c r="AH67" s="122"/>
      <c r="AI67" s="122"/>
      <c r="AJ67" s="122"/>
      <c r="AK67" s="122"/>
      <c r="AL67" s="122"/>
      <c r="AM67" s="122"/>
      <c r="AN67" s="123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64" ht="26.4" customHeight="1">
      <c r="A68" s="70">
        <v>3</v>
      </c>
      <c r="B68" s="70"/>
      <c r="C68" s="70"/>
      <c r="D68" s="70"/>
      <c r="E68" s="70"/>
      <c r="F68" s="70"/>
      <c r="G68" s="116" t="s">
        <v>117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91" t="s">
        <v>84</v>
      </c>
      <c r="AA68" s="91"/>
      <c r="AB68" s="91"/>
      <c r="AC68" s="91"/>
      <c r="AD68" s="91"/>
      <c r="AE68" s="116" t="s">
        <v>78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92">
        <v>52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f>AO68+AW68</f>
        <v>52</v>
      </c>
      <c r="BF68" s="92"/>
      <c r="BG68" s="92"/>
      <c r="BH68" s="92"/>
      <c r="BI68" s="92"/>
      <c r="BJ68" s="92"/>
      <c r="BK68" s="92"/>
      <c r="BL68" s="92"/>
    </row>
    <row r="69" spans="1:64" s="4" customFormat="1" ht="12.75" customHeight="1">
      <c r="A69" s="93">
        <v>0</v>
      </c>
      <c r="B69" s="93"/>
      <c r="C69" s="93"/>
      <c r="D69" s="93"/>
      <c r="E69" s="93"/>
      <c r="F69" s="93"/>
      <c r="G69" s="121" t="s">
        <v>79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14"/>
      <c r="AA69" s="114"/>
      <c r="AB69" s="114"/>
      <c r="AC69" s="114"/>
      <c r="AD69" s="114"/>
      <c r="AE69" s="121"/>
      <c r="AF69" s="122"/>
      <c r="AG69" s="122"/>
      <c r="AH69" s="122"/>
      <c r="AI69" s="122"/>
      <c r="AJ69" s="122"/>
      <c r="AK69" s="122"/>
      <c r="AL69" s="122"/>
      <c r="AM69" s="122"/>
      <c r="AN69" s="123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64" ht="26.4" customHeight="1">
      <c r="A70" s="70">
        <v>4</v>
      </c>
      <c r="B70" s="70"/>
      <c r="C70" s="70"/>
      <c r="D70" s="70"/>
      <c r="E70" s="70"/>
      <c r="F70" s="70"/>
      <c r="G70" s="116" t="s">
        <v>118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1" t="s">
        <v>81</v>
      </c>
      <c r="AA70" s="91"/>
      <c r="AB70" s="91"/>
      <c r="AC70" s="91"/>
      <c r="AD70" s="91"/>
      <c r="AE70" s="116" t="s">
        <v>82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92">
        <v>146396.20000000001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f>AO70+AW70</f>
        <v>146396.20000000001</v>
      </c>
      <c r="BF70" s="92"/>
      <c r="BG70" s="92"/>
      <c r="BH70" s="92"/>
      <c r="BI70" s="92"/>
      <c r="BJ70" s="92"/>
      <c r="BK70" s="92"/>
      <c r="BL70" s="92"/>
    </row>
    <row r="71" spans="1:64" ht="26.4" customHeight="1">
      <c r="A71" s="70">
        <v>5</v>
      </c>
      <c r="B71" s="70"/>
      <c r="C71" s="70"/>
      <c r="D71" s="70"/>
      <c r="E71" s="70"/>
      <c r="F71" s="70"/>
      <c r="G71" s="116" t="s">
        <v>119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1" t="s">
        <v>84</v>
      </c>
      <c r="AA71" s="91"/>
      <c r="AB71" s="91"/>
      <c r="AC71" s="91"/>
      <c r="AD71" s="91"/>
      <c r="AE71" s="116" t="s">
        <v>78</v>
      </c>
      <c r="AF71" s="117"/>
      <c r="AG71" s="117"/>
      <c r="AH71" s="117"/>
      <c r="AI71" s="117"/>
      <c r="AJ71" s="117"/>
      <c r="AK71" s="117"/>
      <c r="AL71" s="117"/>
      <c r="AM71" s="117"/>
      <c r="AN71" s="118"/>
      <c r="AO71" s="92">
        <v>12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f>AO71+AW71</f>
        <v>12</v>
      </c>
      <c r="BF71" s="92"/>
      <c r="BG71" s="92"/>
      <c r="BH71" s="92"/>
      <c r="BI71" s="92"/>
      <c r="BJ71" s="92"/>
      <c r="BK71" s="92"/>
      <c r="BL71" s="92"/>
    </row>
    <row r="72" spans="1:64" ht="26.4" customHeight="1">
      <c r="A72" s="70">
        <v>6</v>
      </c>
      <c r="B72" s="70"/>
      <c r="C72" s="70"/>
      <c r="D72" s="70"/>
      <c r="E72" s="70"/>
      <c r="F72" s="70"/>
      <c r="G72" s="116" t="s">
        <v>120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91" t="s">
        <v>84</v>
      </c>
      <c r="AA72" s="91"/>
      <c r="AB72" s="91"/>
      <c r="AC72" s="91"/>
      <c r="AD72" s="91"/>
      <c r="AE72" s="116" t="s">
        <v>78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92">
        <v>2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f>AO72+AW72</f>
        <v>2</v>
      </c>
      <c r="BF72" s="92"/>
      <c r="BG72" s="92"/>
      <c r="BH72" s="92"/>
      <c r="BI72" s="92"/>
      <c r="BJ72" s="92"/>
      <c r="BK72" s="92"/>
      <c r="BL72" s="92"/>
    </row>
    <row r="73" spans="1:64" s="4" customFormat="1" ht="12.75" customHeight="1">
      <c r="A73" s="93">
        <v>0</v>
      </c>
      <c r="B73" s="93"/>
      <c r="C73" s="93"/>
      <c r="D73" s="93"/>
      <c r="E73" s="93"/>
      <c r="F73" s="93"/>
      <c r="G73" s="121" t="s">
        <v>85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114"/>
      <c r="AA73" s="114"/>
      <c r="AB73" s="114"/>
      <c r="AC73" s="114"/>
      <c r="AD73" s="114"/>
      <c r="AE73" s="121"/>
      <c r="AF73" s="122"/>
      <c r="AG73" s="122"/>
      <c r="AH73" s="122"/>
      <c r="AI73" s="122"/>
      <c r="AJ73" s="122"/>
      <c r="AK73" s="122"/>
      <c r="AL73" s="122"/>
      <c r="AM73" s="122"/>
      <c r="AN73" s="123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64" ht="26.4" customHeight="1">
      <c r="A74" s="70">
        <v>7</v>
      </c>
      <c r="B74" s="70"/>
      <c r="C74" s="70"/>
      <c r="D74" s="70"/>
      <c r="E74" s="70"/>
      <c r="F74" s="70"/>
      <c r="G74" s="116" t="s">
        <v>121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1" t="s">
        <v>87</v>
      </c>
      <c r="AA74" s="91"/>
      <c r="AB74" s="91"/>
      <c r="AC74" s="91"/>
      <c r="AD74" s="91"/>
      <c r="AE74" s="116" t="s">
        <v>82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92">
        <v>100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f>AO74+AW74</f>
        <v>100</v>
      </c>
      <c r="BF74" s="92"/>
      <c r="BG74" s="92"/>
      <c r="BH74" s="92"/>
      <c r="BI74" s="92"/>
      <c r="BJ74" s="92"/>
      <c r="BK74" s="92"/>
      <c r="BL74" s="92"/>
    </row>
    <row r="75" spans="1:64" ht="26.4" customHeight="1">
      <c r="A75" s="70">
        <v>8</v>
      </c>
      <c r="B75" s="70"/>
      <c r="C75" s="70"/>
      <c r="D75" s="70"/>
      <c r="E75" s="70"/>
      <c r="F75" s="70"/>
      <c r="G75" s="116" t="s">
        <v>122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91" t="s">
        <v>87</v>
      </c>
      <c r="AA75" s="91"/>
      <c r="AB75" s="91"/>
      <c r="AC75" s="91"/>
      <c r="AD75" s="91"/>
      <c r="AE75" s="116" t="s">
        <v>82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92">
        <v>23.1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f>AO75+AW75</f>
        <v>23.1</v>
      </c>
      <c r="BF75" s="92"/>
      <c r="BG75" s="92"/>
      <c r="BH75" s="92"/>
      <c r="BI75" s="92"/>
      <c r="BJ75" s="92"/>
      <c r="BK75" s="92"/>
      <c r="BL75" s="92"/>
    </row>
    <row r="76" spans="1:64" ht="26.4" customHeight="1">
      <c r="A76" s="70">
        <v>9</v>
      </c>
      <c r="B76" s="70"/>
      <c r="C76" s="70"/>
      <c r="D76" s="70"/>
      <c r="E76" s="70"/>
      <c r="F76" s="70"/>
      <c r="G76" s="116" t="s">
        <v>123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1" t="s">
        <v>87</v>
      </c>
      <c r="AA76" s="91"/>
      <c r="AB76" s="91"/>
      <c r="AC76" s="91"/>
      <c r="AD76" s="91"/>
      <c r="AE76" s="116" t="s">
        <v>82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92">
        <v>3.85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f>AO76+AW76</f>
        <v>3.85</v>
      </c>
      <c r="BF76" s="92"/>
      <c r="BG76" s="92"/>
      <c r="BH76" s="92"/>
      <c r="BI76" s="92"/>
      <c r="BJ76" s="92"/>
      <c r="BK76" s="92"/>
      <c r="BL76" s="92"/>
    </row>
    <row r="77" spans="1:64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31.2" customHeight="1">
      <c r="A79" s="105" t="s">
        <v>149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5"/>
      <c r="AO79" s="108" t="s">
        <v>150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</row>
    <row r="80" spans="1:64">
      <c r="W80" s="103" t="s">
        <v>5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O80" s="103" t="s">
        <v>52</v>
      </c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</row>
    <row r="81" spans="1:59" ht="15.75" customHeight="1">
      <c r="A81" s="110" t="s">
        <v>3</v>
      </c>
      <c r="B81" s="110"/>
      <c r="C81" s="110"/>
      <c r="D81" s="110"/>
      <c r="E81" s="110"/>
      <c r="F81" s="110"/>
    </row>
    <row r="82" spans="1:59" ht="13.2" customHeight="1">
      <c r="A82" s="43" t="s">
        <v>94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</row>
    <row r="83" spans="1:59">
      <c r="A83" s="104" t="s">
        <v>47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105" t="s">
        <v>93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5"/>
      <c r="AO85" s="55" t="s">
        <v>95</v>
      </c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</row>
    <row r="86" spans="1:59">
      <c r="W86" s="103" t="s">
        <v>5</v>
      </c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O86" s="103" t="s">
        <v>52</v>
      </c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</row>
    <row r="87" spans="1:59">
      <c r="A87" s="102"/>
      <c r="B87" s="102"/>
      <c r="C87" s="102"/>
      <c r="D87" s="102"/>
      <c r="E87" s="102"/>
      <c r="F87" s="102"/>
      <c r="G87" s="102"/>
      <c r="H87" s="102"/>
    </row>
    <row r="88" spans="1:59">
      <c r="A88" s="103" t="s">
        <v>45</v>
      </c>
      <c r="B88" s="103"/>
      <c r="C88" s="103"/>
      <c r="D88" s="103"/>
      <c r="E88" s="103"/>
      <c r="F88" s="103"/>
      <c r="G88" s="103"/>
      <c r="H88" s="103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9:V79"/>
    <mergeCell ref="W79:AM79"/>
    <mergeCell ref="AO79:BG79"/>
    <mergeCell ref="W80:AM80"/>
    <mergeCell ref="AO80:BG80"/>
    <mergeCell ref="A81:F8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51" priority="29" stopIfTrue="1" operator="equal">
      <formula>$G63</formula>
    </cfRule>
  </conditionalFormatting>
  <conditionalFormatting sqref="D49">
    <cfRule type="cellIs" dxfId="50" priority="30" stopIfTrue="1" operator="equal">
      <formula>$D48</formula>
    </cfRule>
  </conditionalFormatting>
  <conditionalFormatting sqref="A64:F64">
    <cfRule type="cellIs" dxfId="49" priority="31" stopIfTrue="1" operator="equal">
      <formula>0</formula>
    </cfRule>
  </conditionalFormatting>
  <conditionalFormatting sqref="D50">
    <cfRule type="cellIs" dxfId="48" priority="28" stopIfTrue="1" operator="equal">
      <formula>$D49</formula>
    </cfRule>
  </conditionalFormatting>
  <conditionalFormatting sqref="G65">
    <cfRule type="cellIs" dxfId="47" priority="25" stopIfTrue="1" operator="equal">
      <formula>$G64</formula>
    </cfRule>
  </conditionalFormatting>
  <conditionalFormatting sqref="A65:F65">
    <cfRule type="cellIs" dxfId="46" priority="26" stopIfTrue="1" operator="equal">
      <formula>0</formula>
    </cfRule>
  </conditionalFormatting>
  <conditionalFormatting sqref="G66">
    <cfRule type="cellIs" dxfId="45" priority="23" stopIfTrue="1" operator="equal">
      <formula>$G65</formula>
    </cfRule>
  </conditionalFormatting>
  <conditionalFormatting sqref="A66:F66">
    <cfRule type="cellIs" dxfId="44" priority="24" stopIfTrue="1" operator="equal">
      <formula>0</formula>
    </cfRule>
  </conditionalFormatting>
  <conditionalFormatting sqref="G67">
    <cfRule type="cellIs" dxfId="43" priority="21" stopIfTrue="1" operator="equal">
      <formula>$G66</formula>
    </cfRule>
  </conditionalFormatting>
  <conditionalFormatting sqref="A67:F67">
    <cfRule type="cellIs" dxfId="42" priority="22" stopIfTrue="1" operator="equal">
      <formula>0</formula>
    </cfRule>
  </conditionalFormatting>
  <conditionalFormatting sqref="G68">
    <cfRule type="cellIs" dxfId="41" priority="19" stopIfTrue="1" operator="equal">
      <formula>$G67</formula>
    </cfRule>
  </conditionalFormatting>
  <conditionalFormatting sqref="A68:F68">
    <cfRule type="cellIs" dxfId="40" priority="20" stopIfTrue="1" operator="equal">
      <formula>0</formula>
    </cfRule>
  </conditionalFormatting>
  <conditionalFormatting sqref="G69">
    <cfRule type="cellIs" dxfId="39" priority="17" stopIfTrue="1" operator="equal">
      <formula>$G68</formula>
    </cfRule>
  </conditionalFormatting>
  <conditionalFormatting sqref="A69:F69">
    <cfRule type="cellIs" dxfId="38" priority="18" stopIfTrue="1" operator="equal">
      <formula>0</formula>
    </cfRule>
  </conditionalFormatting>
  <conditionalFormatting sqref="G70">
    <cfRule type="cellIs" dxfId="37" priority="15" stopIfTrue="1" operator="equal">
      <formula>$G69</formula>
    </cfRule>
  </conditionalFormatting>
  <conditionalFormatting sqref="A70:F70">
    <cfRule type="cellIs" dxfId="36" priority="16" stopIfTrue="1" operator="equal">
      <formula>0</formula>
    </cfRule>
  </conditionalFormatting>
  <conditionalFormatting sqref="G71">
    <cfRule type="cellIs" dxfId="35" priority="13" stopIfTrue="1" operator="equal">
      <formula>$G70</formula>
    </cfRule>
  </conditionalFormatting>
  <conditionalFormatting sqref="A71:F71">
    <cfRule type="cellIs" dxfId="34" priority="14" stopIfTrue="1" operator="equal">
      <formula>0</formula>
    </cfRule>
  </conditionalFormatting>
  <conditionalFormatting sqref="G72">
    <cfRule type="cellIs" dxfId="33" priority="11" stopIfTrue="1" operator="equal">
      <formula>$G71</formula>
    </cfRule>
  </conditionalFormatting>
  <conditionalFormatting sqref="A72:F72">
    <cfRule type="cellIs" dxfId="32" priority="12" stopIfTrue="1" operator="equal">
      <formula>0</formula>
    </cfRule>
  </conditionalFormatting>
  <conditionalFormatting sqref="G73">
    <cfRule type="cellIs" dxfId="31" priority="9" stopIfTrue="1" operator="equal">
      <formula>$G72</formula>
    </cfRule>
  </conditionalFormatting>
  <conditionalFormatting sqref="A73:F73">
    <cfRule type="cellIs" dxfId="30" priority="10" stopIfTrue="1" operator="equal">
      <formula>0</formula>
    </cfRule>
  </conditionalFormatting>
  <conditionalFormatting sqref="G74">
    <cfRule type="cellIs" dxfId="29" priority="7" stopIfTrue="1" operator="equal">
      <formula>$G73</formula>
    </cfRule>
  </conditionalFormatting>
  <conditionalFormatting sqref="A74:F74">
    <cfRule type="cellIs" dxfId="28" priority="8" stopIfTrue="1" operator="equal">
      <formula>0</formula>
    </cfRule>
  </conditionalFormatting>
  <conditionalFormatting sqref="G75">
    <cfRule type="cellIs" dxfId="27" priority="5" stopIfTrue="1" operator="equal">
      <formula>$G74</formula>
    </cfRule>
  </conditionalFormatting>
  <conditionalFormatting sqref="A75:F75">
    <cfRule type="cellIs" dxfId="26" priority="6" stopIfTrue="1" operator="equal">
      <formula>0</formula>
    </cfRule>
  </conditionalFormatting>
  <conditionalFormatting sqref="G76">
    <cfRule type="cellIs" dxfId="25" priority="3" stopIfTrue="1" operator="equal">
      <formula>$G75</formula>
    </cfRule>
  </conditionalFormatting>
  <conditionalFormatting sqref="A76:F76">
    <cfRule type="cellIs" dxfId="24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8"/>
  <sheetViews>
    <sheetView zoomScaleSheetLayoutView="100" workbookViewId="0">
      <selection activeCell="B16" sqref="B16:L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" customHeight="1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26.4" customHeight="1">
      <c r="AO3" s="43" t="s">
        <v>92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>
      <c r="AO4" s="45" t="s">
        <v>92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3.2" customHeight="1">
      <c r="AO7" s="54">
        <v>44212</v>
      </c>
      <c r="AP7" s="44"/>
      <c r="AQ7" s="44"/>
      <c r="AR7" s="44"/>
      <c r="AS7" s="44"/>
      <c r="AT7" s="44"/>
      <c r="AU7" s="44"/>
      <c r="AV7" s="1" t="s">
        <v>63</v>
      </c>
      <c r="AW7" s="55">
        <v>3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3" t="s">
        <v>92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51" t="s">
        <v>96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1.4" customHeight="1">
      <c r="A16" s="36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53" t="s">
        <v>133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51" t="s">
        <v>96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60" customHeight="1">
      <c r="A19" s="25" t="s">
        <v>54</v>
      </c>
      <c r="B19" s="51" t="s">
        <v>131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134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 t="s">
        <v>135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59" t="s">
        <v>132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51" t="s">
        <v>97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7" t="s">
        <v>58</v>
      </c>
      <c r="AB20" s="57"/>
      <c r="AC20" s="57"/>
      <c r="AD20" s="57"/>
      <c r="AE20" s="57"/>
      <c r="AF20" s="57"/>
      <c r="AG20" s="57"/>
      <c r="AH20" s="57"/>
      <c r="AI20" s="57"/>
      <c r="AJ20" s="28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v>70000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93.6" customHeight="1">
      <c r="A26" s="60" t="s">
        <v>89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26.4" customHeight="1">
      <c r="A32" s="70">
        <v>1</v>
      </c>
      <c r="B32" s="70"/>
      <c r="C32" s="70"/>
      <c r="D32" s="70"/>
      <c r="E32" s="70"/>
      <c r="F32" s="70"/>
      <c r="G32" s="74" t="s">
        <v>127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" customHeight="1">
      <c r="A35" s="60" t="s">
        <v>130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26.4" customHeight="1">
      <c r="A41" s="70">
        <v>1</v>
      </c>
      <c r="B41" s="70"/>
      <c r="C41" s="70"/>
      <c r="D41" s="70"/>
      <c r="E41" s="70"/>
      <c r="F41" s="70"/>
      <c r="G41" s="74" t="s">
        <v>127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6" t="s">
        <v>28</v>
      </c>
      <c r="B45" s="66"/>
      <c r="C45" s="66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6">
        <v>1</v>
      </c>
      <c r="B47" s="66"/>
      <c r="C47" s="66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70" t="s">
        <v>6</v>
      </c>
      <c r="B48" s="70"/>
      <c r="C48" s="7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70">
        <v>1</v>
      </c>
      <c r="B49" s="70"/>
      <c r="C49" s="70"/>
      <c r="D49" s="74" t="s">
        <v>128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70000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70000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70000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70000</v>
      </c>
      <c r="AT50" s="97"/>
      <c r="AU50" s="97"/>
      <c r="AV50" s="97"/>
      <c r="AW50" s="97"/>
      <c r="AX50" s="97"/>
      <c r="AY50" s="97"/>
      <c r="AZ50" s="9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6" t="s">
        <v>28</v>
      </c>
      <c r="B54" s="66"/>
      <c r="C54" s="66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70" t="s">
        <v>6</v>
      </c>
      <c r="B57" s="70"/>
      <c r="C57" s="7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>
      <c r="A61" s="66" t="s">
        <v>28</v>
      </c>
      <c r="B61" s="66"/>
      <c r="C61" s="66"/>
      <c r="D61" s="66"/>
      <c r="E61" s="66"/>
      <c r="F61" s="66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6">
        <v>1</v>
      </c>
      <c r="B62" s="66"/>
      <c r="C62" s="66"/>
      <c r="D62" s="66"/>
      <c r="E62" s="66"/>
      <c r="F62" s="66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70" t="s">
        <v>33</v>
      </c>
      <c r="B63" s="70"/>
      <c r="C63" s="70"/>
      <c r="D63" s="70"/>
      <c r="E63" s="70"/>
      <c r="F63" s="7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19</v>
      </c>
      <c r="AA63" s="70"/>
      <c r="AB63" s="70"/>
      <c r="AC63" s="70"/>
      <c r="AD63" s="70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71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3">
        <v>0</v>
      </c>
      <c r="B64" s="93"/>
      <c r="C64" s="93"/>
      <c r="D64" s="93"/>
      <c r="E64" s="93"/>
      <c r="F64" s="93"/>
      <c r="G64" s="111" t="s">
        <v>68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>
        <f>AO64+AW64</f>
        <v>0</v>
      </c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39.6" customHeight="1">
      <c r="A65" s="70">
        <v>1</v>
      </c>
      <c r="B65" s="70"/>
      <c r="C65" s="70"/>
      <c r="D65" s="70"/>
      <c r="E65" s="70"/>
      <c r="F65" s="70"/>
      <c r="G65" s="116" t="s">
        <v>129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91" t="s">
        <v>84</v>
      </c>
      <c r="AA65" s="91"/>
      <c r="AB65" s="91"/>
      <c r="AC65" s="91"/>
      <c r="AD65" s="91"/>
      <c r="AE65" s="119" t="s">
        <v>73</v>
      </c>
      <c r="AF65" s="119"/>
      <c r="AG65" s="119"/>
      <c r="AH65" s="119"/>
      <c r="AI65" s="119"/>
      <c r="AJ65" s="119"/>
      <c r="AK65" s="119"/>
      <c r="AL65" s="119"/>
      <c r="AM65" s="119"/>
      <c r="AN65" s="120"/>
      <c r="AO65" s="92">
        <v>1.5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f>AO65+AW65</f>
        <v>1.5</v>
      </c>
      <c r="BF65" s="92"/>
      <c r="BG65" s="92"/>
      <c r="BH65" s="92"/>
      <c r="BI65" s="92"/>
      <c r="BJ65" s="92"/>
      <c r="BK65" s="92"/>
      <c r="BL65" s="92"/>
    </row>
    <row r="66" spans="1:64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31.2" customHeight="1">
      <c r="A68" s="105" t="s">
        <v>149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5"/>
      <c r="AO68" s="108" t="s">
        <v>150</v>
      </c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</row>
    <row r="69" spans="1:64">
      <c r="W69" s="103" t="s">
        <v>5</v>
      </c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O69" s="103" t="s">
        <v>52</v>
      </c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</row>
    <row r="70" spans="1:64" ht="15.75" customHeight="1">
      <c r="A70" s="110" t="s">
        <v>3</v>
      </c>
      <c r="B70" s="110"/>
      <c r="C70" s="110"/>
      <c r="D70" s="110"/>
      <c r="E70" s="110"/>
      <c r="F70" s="110"/>
    </row>
    <row r="71" spans="1:64" ht="13.2" customHeight="1">
      <c r="A71" s="43" t="s">
        <v>94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</row>
    <row r="72" spans="1:64">
      <c r="A72" s="104" t="s">
        <v>47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</row>
    <row r="73" spans="1:64" ht="10.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15.6" customHeight="1">
      <c r="A74" s="105" t="s">
        <v>93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5"/>
      <c r="AO74" s="55" t="s">
        <v>95</v>
      </c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 spans="1:64">
      <c r="W75" s="103" t="s">
        <v>5</v>
      </c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O75" s="103" t="s">
        <v>52</v>
      </c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</row>
    <row r="76" spans="1:64">
      <c r="A76" s="102"/>
      <c r="B76" s="102"/>
      <c r="C76" s="102"/>
      <c r="D76" s="102"/>
      <c r="E76" s="102"/>
      <c r="F76" s="102"/>
      <c r="G76" s="102"/>
      <c r="H76" s="102"/>
    </row>
    <row r="77" spans="1:64">
      <c r="A77" s="103" t="s">
        <v>45</v>
      </c>
      <c r="B77" s="103"/>
      <c r="C77" s="103"/>
      <c r="D77" s="103"/>
      <c r="E77" s="103"/>
      <c r="F77" s="103"/>
      <c r="G77" s="103"/>
      <c r="H77" s="103"/>
      <c r="I77" s="17"/>
      <c r="J77" s="17"/>
      <c r="K77" s="17"/>
      <c r="L77" s="17"/>
      <c r="M77" s="17"/>
      <c r="N77" s="17"/>
      <c r="O77" s="17"/>
      <c r="P77" s="17"/>
      <c r="Q77" s="17"/>
    </row>
    <row r="78" spans="1:64">
      <c r="A78" s="24" t="s">
        <v>46</v>
      </c>
    </row>
  </sheetData>
  <mergeCells count="162">
    <mergeCell ref="BE65:BL65"/>
    <mergeCell ref="A65:F65"/>
    <mergeCell ref="G65:Y65"/>
    <mergeCell ref="Z65:AD65"/>
    <mergeCell ref="AE65:AN65"/>
    <mergeCell ref="AO65:AV65"/>
    <mergeCell ref="AW65:BD65"/>
    <mergeCell ref="AS50:AZ50"/>
    <mergeCell ref="A76:H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77:H77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23" priority="7" stopIfTrue="1" operator="equal">
      <formula>$G63</formula>
    </cfRule>
  </conditionalFormatting>
  <conditionalFormatting sqref="D49">
    <cfRule type="cellIs" dxfId="22" priority="8" stopIfTrue="1" operator="equal">
      <formula>$D48</formula>
    </cfRule>
  </conditionalFormatting>
  <conditionalFormatting sqref="A64:F64">
    <cfRule type="cellIs" dxfId="21" priority="9" stopIfTrue="1" operator="equal">
      <formula>0</formula>
    </cfRule>
  </conditionalFormatting>
  <conditionalFormatting sqref="D50">
    <cfRule type="cellIs" dxfId="20" priority="6" stopIfTrue="1" operator="equal">
      <formula>$D49</formula>
    </cfRule>
  </conditionalFormatting>
  <conditionalFormatting sqref="G65">
    <cfRule type="cellIs" dxfId="19" priority="3" stopIfTrue="1" operator="equal">
      <formula>$G64</formula>
    </cfRule>
  </conditionalFormatting>
  <conditionalFormatting sqref="A65:F65">
    <cfRule type="cellIs" dxfId="18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20" zoomScaleSheetLayoutView="100" workbookViewId="0">
      <selection activeCell="W24" sqref="W24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" customHeight="1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26.4" customHeight="1">
      <c r="AO3" s="43" t="s">
        <v>92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>
      <c r="AO4" s="45" t="s">
        <v>92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3.2" customHeight="1">
      <c r="AO7" s="125">
        <v>44526</v>
      </c>
      <c r="AP7" s="125"/>
      <c r="AQ7" s="125"/>
      <c r="AR7" s="125"/>
      <c r="AS7" s="125"/>
      <c r="AT7" s="125"/>
      <c r="AU7" s="40"/>
      <c r="AV7" s="1" t="s">
        <v>63</v>
      </c>
      <c r="AW7" s="107">
        <v>381</v>
      </c>
      <c r="AX7" s="124"/>
      <c r="AY7" s="124"/>
      <c r="AZ7" s="124"/>
      <c r="BA7" s="124"/>
      <c r="BB7" s="124"/>
      <c r="BC7" s="124"/>
      <c r="BD7" s="124"/>
      <c r="BE7" s="124"/>
      <c r="BF7" s="12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3" t="s">
        <v>92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51" t="s">
        <v>96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53" t="s">
        <v>100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51" t="s">
        <v>96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8.6" customHeight="1">
      <c r="A19" s="25" t="s">
        <v>54</v>
      </c>
      <c r="B19" s="51" t="s">
        <v>146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148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 t="s">
        <v>103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59" t="s">
        <v>147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51" t="s">
        <v>97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7" t="s">
        <v>58</v>
      </c>
      <c r="AB20" s="57"/>
      <c r="AC20" s="57"/>
      <c r="AD20" s="57"/>
      <c r="AE20" s="57"/>
      <c r="AF20" s="57"/>
      <c r="AG20" s="57"/>
      <c r="AH20" s="57"/>
      <c r="AI20" s="57"/>
      <c r="AJ20" s="28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f>AS50</f>
        <v>629300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f>AC50</f>
        <v>629300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127.2" customHeight="1">
      <c r="A26" s="60" t="s">
        <v>153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5.6" customHeight="1">
      <c r="A32" s="70">
        <v>1</v>
      </c>
      <c r="B32" s="70"/>
      <c r="C32" s="70"/>
      <c r="D32" s="70"/>
      <c r="E32" s="70"/>
      <c r="F32" s="70"/>
      <c r="G32" s="74" t="s">
        <v>136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2" customHeight="1">
      <c r="A35" s="60" t="s">
        <v>145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2" customHeight="1">
      <c r="A41" s="70">
        <v>1</v>
      </c>
      <c r="B41" s="70"/>
      <c r="C41" s="70"/>
      <c r="D41" s="70"/>
      <c r="E41" s="70"/>
      <c r="F41" s="70"/>
      <c r="G41" s="74" t="s">
        <v>136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6" t="s">
        <v>28</v>
      </c>
      <c r="B45" s="66"/>
      <c r="C45" s="66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6">
        <v>1</v>
      </c>
      <c r="B47" s="66"/>
      <c r="C47" s="66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70" t="s">
        <v>6</v>
      </c>
      <c r="B48" s="70"/>
      <c r="C48" s="7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>
      <c r="A49" s="70">
        <v>1</v>
      </c>
      <c r="B49" s="70"/>
      <c r="C49" s="70"/>
      <c r="D49" s="74" t="s">
        <v>136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f>860300-61000-170000</f>
        <v>629300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629300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f>AC49</f>
        <v>629300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629300</v>
      </c>
      <c r="AT50" s="97"/>
      <c r="AU50" s="97"/>
      <c r="AV50" s="97"/>
      <c r="AW50" s="97"/>
      <c r="AX50" s="97"/>
      <c r="AY50" s="97"/>
      <c r="AZ50" s="9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6" t="s">
        <v>28</v>
      </c>
      <c r="B54" s="66"/>
      <c r="C54" s="66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>
      <c r="A56" s="66">
        <v>1</v>
      </c>
      <c r="B56" s="66"/>
      <c r="C56" s="6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70" t="s">
        <v>6</v>
      </c>
      <c r="B57" s="70"/>
      <c r="C57" s="7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>
      <c r="A61" s="66" t="s">
        <v>28</v>
      </c>
      <c r="B61" s="66"/>
      <c r="C61" s="66"/>
      <c r="D61" s="66"/>
      <c r="E61" s="66"/>
      <c r="F61" s="66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6" t="s">
        <v>2</v>
      </c>
      <c r="AA61" s="66"/>
      <c r="AB61" s="66"/>
      <c r="AC61" s="66"/>
      <c r="AD61" s="66"/>
      <c r="AE61" s="66" t="s">
        <v>1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6">
        <v>1</v>
      </c>
      <c r="B62" s="66"/>
      <c r="C62" s="66"/>
      <c r="D62" s="66"/>
      <c r="E62" s="66"/>
      <c r="F62" s="66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>
      <c r="A63" s="70" t="s">
        <v>33</v>
      </c>
      <c r="B63" s="70"/>
      <c r="C63" s="70"/>
      <c r="D63" s="70"/>
      <c r="E63" s="70"/>
      <c r="F63" s="7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19</v>
      </c>
      <c r="AA63" s="70"/>
      <c r="AB63" s="70"/>
      <c r="AC63" s="70"/>
      <c r="AD63" s="70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71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3">
        <v>0</v>
      </c>
      <c r="B64" s="93"/>
      <c r="C64" s="93"/>
      <c r="D64" s="93"/>
      <c r="E64" s="93"/>
      <c r="F64" s="93"/>
      <c r="G64" s="111" t="s">
        <v>75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33.6" customHeight="1">
      <c r="A65" s="70">
        <v>1</v>
      </c>
      <c r="B65" s="70"/>
      <c r="C65" s="70"/>
      <c r="D65" s="70"/>
      <c r="E65" s="70"/>
      <c r="F65" s="70"/>
      <c r="G65" s="116" t="s">
        <v>137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91" t="s">
        <v>84</v>
      </c>
      <c r="AA65" s="91"/>
      <c r="AB65" s="91"/>
      <c r="AC65" s="91"/>
      <c r="AD65" s="91"/>
      <c r="AE65" s="116" t="s">
        <v>138</v>
      </c>
      <c r="AF65" s="117"/>
      <c r="AG65" s="117"/>
      <c r="AH65" s="117"/>
      <c r="AI65" s="117"/>
      <c r="AJ65" s="117"/>
      <c r="AK65" s="117"/>
      <c r="AL65" s="117"/>
      <c r="AM65" s="117"/>
      <c r="AN65" s="118"/>
      <c r="AO65" s="92">
        <v>2969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f>AO65+AW65</f>
        <v>2969</v>
      </c>
      <c r="BF65" s="92"/>
      <c r="BG65" s="92"/>
      <c r="BH65" s="92"/>
      <c r="BI65" s="92"/>
      <c r="BJ65" s="92"/>
      <c r="BK65" s="92"/>
      <c r="BL65" s="92"/>
    </row>
    <row r="66" spans="1:64" ht="39.6" customHeight="1">
      <c r="A66" s="70">
        <v>2</v>
      </c>
      <c r="B66" s="70"/>
      <c r="C66" s="70"/>
      <c r="D66" s="70"/>
      <c r="E66" s="70"/>
      <c r="F66" s="70"/>
      <c r="G66" s="116" t="s">
        <v>139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91" t="s">
        <v>84</v>
      </c>
      <c r="AA66" s="91"/>
      <c r="AB66" s="91"/>
      <c r="AC66" s="91"/>
      <c r="AD66" s="91"/>
      <c r="AE66" s="116" t="s">
        <v>140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92">
        <v>98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f>AO66+AW66</f>
        <v>98</v>
      </c>
      <c r="BF66" s="92"/>
      <c r="BG66" s="92"/>
      <c r="BH66" s="92"/>
      <c r="BI66" s="92"/>
      <c r="BJ66" s="92"/>
      <c r="BK66" s="92"/>
      <c r="BL66" s="92"/>
    </row>
    <row r="67" spans="1:64" ht="26.4" customHeight="1">
      <c r="A67" s="70">
        <v>3</v>
      </c>
      <c r="B67" s="70"/>
      <c r="C67" s="70"/>
      <c r="D67" s="70"/>
      <c r="E67" s="70"/>
      <c r="F67" s="70"/>
      <c r="G67" s="116" t="s">
        <v>141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91" t="s">
        <v>84</v>
      </c>
      <c r="AA67" s="91"/>
      <c r="AB67" s="91"/>
      <c r="AC67" s="91"/>
      <c r="AD67" s="91"/>
      <c r="AE67" s="116" t="s">
        <v>140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92">
        <v>517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f>AO67+AW67</f>
        <v>517</v>
      </c>
      <c r="BF67" s="92"/>
      <c r="BG67" s="92"/>
      <c r="BH67" s="92"/>
      <c r="BI67" s="92"/>
      <c r="BJ67" s="92"/>
      <c r="BK67" s="92"/>
      <c r="BL67" s="92"/>
    </row>
    <row r="68" spans="1:64" ht="26.4" customHeight="1">
      <c r="A68" s="70">
        <v>4</v>
      </c>
      <c r="B68" s="70"/>
      <c r="C68" s="70"/>
      <c r="D68" s="70"/>
      <c r="E68" s="70"/>
      <c r="F68" s="70"/>
      <c r="G68" s="116" t="s">
        <v>142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91" t="s">
        <v>84</v>
      </c>
      <c r="AA68" s="91"/>
      <c r="AB68" s="91"/>
      <c r="AC68" s="91"/>
      <c r="AD68" s="91"/>
      <c r="AE68" s="116" t="s">
        <v>140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92">
        <v>863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f>AO68+AW68</f>
        <v>863</v>
      </c>
      <c r="BF68" s="92"/>
      <c r="BG68" s="92"/>
      <c r="BH68" s="92"/>
      <c r="BI68" s="92"/>
      <c r="BJ68" s="92"/>
      <c r="BK68" s="92"/>
      <c r="BL68" s="92"/>
    </row>
    <row r="69" spans="1:64" s="4" customFormat="1" ht="12.75" customHeight="1">
      <c r="A69" s="93">
        <v>0</v>
      </c>
      <c r="B69" s="93"/>
      <c r="C69" s="93"/>
      <c r="D69" s="93"/>
      <c r="E69" s="93"/>
      <c r="F69" s="93"/>
      <c r="G69" s="121" t="s">
        <v>85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14"/>
      <c r="AA69" s="114"/>
      <c r="AB69" s="114"/>
      <c r="AC69" s="114"/>
      <c r="AD69" s="114"/>
      <c r="AE69" s="121"/>
      <c r="AF69" s="122"/>
      <c r="AG69" s="122"/>
      <c r="AH69" s="122"/>
      <c r="AI69" s="122"/>
      <c r="AJ69" s="122"/>
      <c r="AK69" s="122"/>
      <c r="AL69" s="122"/>
      <c r="AM69" s="122"/>
      <c r="AN69" s="123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64" ht="41.4" customHeight="1">
      <c r="A70" s="70">
        <v>5</v>
      </c>
      <c r="B70" s="70"/>
      <c r="C70" s="70"/>
      <c r="D70" s="70"/>
      <c r="E70" s="70"/>
      <c r="F70" s="70"/>
      <c r="G70" s="116" t="s">
        <v>143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1" t="s">
        <v>87</v>
      </c>
      <c r="AA70" s="91"/>
      <c r="AB70" s="91"/>
      <c r="AC70" s="91"/>
      <c r="AD70" s="91"/>
      <c r="AE70" s="126" t="s">
        <v>82</v>
      </c>
      <c r="AF70" s="127"/>
      <c r="AG70" s="127"/>
      <c r="AH70" s="127"/>
      <c r="AI70" s="127"/>
      <c r="AJ70" s="127"/>
      <c r="AK70" s="127"/>
      <c r="AL70" s="127"/>
      <c r="AM70" s="127"/>
      <c r="AN70" s="128"/>
      <c r="AO70" s="92">
        <f>AO67/AO65*100</f>
        <v>17.413270461434827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f>AO70+AW70</f>
        <v>17.413270461434827</v>
      </c>
      <c r="BF70" s="92"/>
      <c r="BG70" s="92"/>
      <c r="BH70" s="92"/>
      <c r="BI70" s="92"/>
      <c r="BJ70" s="92"/>
      <c r="BK70" s="92"/>
      <c r="BL70" s="92"/>
    </row>
    <row r="71" spans="1:64" ht="52.8" customHeight="1">
      <c r="A71" s="70">
        <v>6</v>
      </c>
      <c r="B71" s="70"/>
      <c r="C71" s="70"/>
      <c r="D71" s="70"/>
      <c r="E71" s="70"/>
      <c r="F71" s="70"/>
      <c r="G71" s="116" t="s">
        <v>144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1" t="s">
        <v>87</v>
      </c>
      <c r="AA71" s="91"/>
      <c r="AB71" s="91"/>
      <c r="AC71" s="91"/>
      <c r="AD71" s="91"/>
      <c r="AE71" s="126" t="s">
        <v>82</v>
      </c>
      <c r="AF71" s="127"/>
      <c r="AG71" s="127"/>
      <c r="AH71" s="127"/>
      <c r="AI71" s="127"/>
      <c r="AJ71" s="127"/>
      <c r="AK71" s="127"/>
      <c r="AL71" s="127"/>
      <c r="AM71" s="127"/>
      <c r="AN71" s="128"/>
      <c r="AO71" s="92">
        <f>AO66/AO68*100</f>
        <v>11.355735805330243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f>AO71+AW71</f>
        <v>11.355735805330243</v>
      </c>
      <c r="BF71" s="92"/>
      <c r="BG71" s="92"/>
      <c r="BH71" s="92"/>
      <c r="BI71" s="92"/>
      <c r="BJ71" s="92"/>
      <c r="BK71" s="92"/>
      <c r="BL71" s="92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4.799999999999997" customHeight="1">
      <c r="A74" s="105" t="s">
        <v>151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5"/>
      <c r="AO74" s="108" t="s">
        <v>152</v>
      </c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</row>
    <row r="75" spans="1:64">
      <c r="W75" s="103" t="s">
        <v>5</v>
      </c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O75" s="103" t="s">
        <v>52</v>
      </c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</row>
    <row r="76" spans="1:64" ht="15.75" customHeight="1">
      <c r="A76" s="110" t="s">
        <v>3</v>
      </c>
      <c r="B76" s="110"/>
      <c r="C76" s="110"/>
      <c r="D76" s="110"/>
      <c r="E76" s="110"/>
      <c r="F76" s="110"/>
    </row>
    <row r="77" spans="1:64" ht="13.2" customHeight="1">
      <c r="A77" s="43" t="s">
        <v>94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64">
      <c r="A78" s="104" t="s">
        <v>47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>
      <c r="A80" s="105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5"/>
      <c r="AO80" s="55" t="s">
        <v>95</v>
      </c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>
      <c r="W81" s="103" t="s">
        <v>5</v>
      </c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O81" s="103" t="s">
        <v>52</v>
      </c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</row>
    <row r="82" spans="1:59">
      <c r="A82" s="102"/>
      <c r="B82" s="102"/>
      <c r="C82" s="102"/>
      <c r="D82" s="102"/>
      <c r="E82" s="102"/>
      <c r="F82" s="102"/>
      <c r="G82" s="102"/>
      <c r="H82" s="102"/>
    </row>
    <row r="83" spans="1:59">
      <c r="A83" s="103" t="s">
        <v>45</v>
      </c>
      <c r="B83" s="103"/>
      <c r="C83" s="103"/>
      <c r="D83" s="103"/>
      <c r="E83" s="103"/>
      <c r="F83" s="103"/>
      <c r="G83" s="103"/>
      <c r="H83" s="103"/>
      <c r="I83" s="39"/>
      <c r="J83" s="39"/>
      <c r="K83" s="39"/>
      <c r="L83" s="39"/>
      <c r="M83" s="39"/>
      <c r="N83" s="39"/>
      <c r="O83" s="39"/>
      <c r="P83" s="39"/>
      <c r="Q83" s="39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W7:BF7"/>
    <mergeCell ref="A10:BL10"/>
    <mergeCell ref="A11:BL11"/>
    <mergeCell ref="B13:L13"/>
    <mergeCell ref="N13:AS13"/>
    <mergeCell ref="AU13:BB13"/>
    <mergeCell ref="AO7:AT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70866141732283472" right="0.31496062992125984" top="0.39370078740157483" bottom="0.39370078740157483" header="0" footer="0"/>
  <pageSetup paperSize="9"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КПК0813101</vt:lpstr>
      <vt:lpstr>КПК0813102</vt:lpstr>
      <vt:lpstr>КПК0813105</vt:lpstr>
      <vt:lpstr>КПК0813111</vt:lpstr>
      <vt:lpstr>КПК0813171</vt:lpstr>
      <vt:lpstr>КПК0813101!Область_печати</vt:lpstr>
      <vt:lpstr>КПК0813102!Область_печати</vt:lpstr>
      <vt:lpstr>КПК0813105!Область_печати</vt:lpstr>
      <vt:lpstr>КПК0813111!Область_печати</vt:lpstr>
      <vt:lpstr>КПК0813171!Область_печати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cp:lastPrinted>2021-12-01T07:31:30Z</cp:lastPrinted>
  <dcterms:created xsi:type="dcterms:W3CDTF">2016-08-15T09:54:21Z</dcterms:created>
  <dcterms:modified xsi:type="dcterms:W3CDTF">2021-12-01T09:01:22Z</dcterms:modified>
</cp:coreProperties>
</file>