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<sst xmlns="http://schemas.openxmlformats.org/spreadsheetml/2006/main" count="38" uniqueCount="26">
  <si>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</si>
  <si>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</si>
  <si>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</si>
  <si>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</si>
  <si>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</si>
  <si>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</si>
  <si>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</si>
  <si>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</si>
  <si>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</si>
  <si>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</si>
  <si>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</si>
  <si>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</si>
  <si>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</si>
  <si>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</si>
  <si>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</si>
  <si>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</si>
  <si>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</si>
  <si>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</si>
  <si>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>Відпрацьовано</t>
  </si>
  <si>
    <t>Дні</t>
  </si>
  <si>
    <t>Аванс</t>
  </si>
  <si>
    <t xml:space="preserve">В.о. директора юридичного департаменту Івано-Франківської обласної державної адміністрації </t>
  </si>
  <si>
    <t>Грошова допомога</t>
  </si>
  <si>
    <t xml:space="preserve">Премія </t>
  </si>
  <si>
    <t>ЧЕРВЕНЬ 2023</t>
  </si>
  <si>
    <t xml:space="preserve">Лікарняні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</si>
</sst>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SheetLayoutView="100" workbookViewId="0" topLeftCell="C3">
      <selection activeCell="Q11" sqref="Q11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1" width="10.625" style="0" customWidth="1"/>
    <col min="12" max="12" width="12.25390625" style="0" customWidth="1"/>
    <col min="13" max="13" width="7.25390625" style="0" customWidth="1"/>
    <col min="14" max="14" width="8.625" style="0" customWidth="1"/>
    <col min="15" max="15" width="11.25390625" style="0" customWidth="1"/>
    <col min="16" max="16" width="9.75390625" style="0" customWidth="1"/>
    <col min="17" max="17" width="11.25390625" style="0" customWidth="1"/>
    <col min="18" max="18" width="11.00390625" style="0" customWidth="1"/>
  </cols>
  <sheetData>
    <row r="1" spans="1:18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7.25" customHeight="1">
      <c r="A2" s="10" t="s">
        <v>13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27">
        <v>41821095</v>
      </c>
      <c r="B3" s="27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6.5" customHeight="1">
      <c r="A4" s="15"/>
      <c r="B4" s="15"/>
      <c r="C4" s="13"/>
      <c r="D4" s="14"/>
      <c r="E4" s="14"/>
      <c r="F4" s="9"/>
      <c r="G4" s="16" t="s">
        <v>10</v>
      </c>
      <c r="H4" s="16"/>
      <c r="I4" s="16"/>
      <c r="J4" s="16"/>
      <c r="K4" s="16"/>
      <c r="L4" s="9"/>
      <c r="M4" s="9"/>
      <c r="N4" s="9"/>
      <c r="O4" s="9"/>
      <c r="P4" s="9"/>
      <c r="Q4" s="9"/>
      <c r="R4" s="9"/>
    </row>
    <row r="5" spans="1:18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9"/>
      <c r="M5" s="9"/>
      <c r="N5" s="9"/>
      <c r="O5" s="9"/>
      <c r="P5" s="9"/>
      <c r="Q5" s="9"/>
      <c r="R5" s="9"/>
    </row>
    <row r="6" spans="1:18" ht="18" customHeight="1">
      <c r="A6" s="15"/>
      <c r="B6" s="15"/>
      <c r="C6" s="13"/>
      <c r="D6" s="14"/>
      <c r="E6" s="14"/>
      <c r="F6" s="9"/>
      <c r="G6" s="9"/>
      <c r="H6" s="19" t="s">
        <v>24</v>
      </c>
      <c r="I6" s="17"/>
      <c r="J6" s="17"/>
      <c r="K6" s="17"/>
      <c r="L6" s="9"/>
      <c r="M6" s="9"/>
      <c r="N6" s="9"/>
      <c r="O6" s="9"/>
      <c r="P6" s="9"/>
      <c r="Q6" s="9"/>
      <c r="R6" s="9"/>
    </row>
    <row r="7" spans="1:18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ht="78" customHeight="1">
      <c r="A9" s="20" t="s">
        <v>0</v>
      </c>
      <c r="B9" s="20" t="s">
        <v>7</v>
      </c>
      <c r="C9" s="20" t="s">
        <v>8</v>
      </c>
      <c r="D9" s="20" t="s">
        <v>18</v>
      </c>
      <c r="E9" s="20" t="s">
        <v>12</v>
      </c>
      <c r="F9" s="20" t="s">
        <v>17</v>
      </c>
      <c r="G9" s="20" t="s">
        <v>16</v>
      </c>
      <c r="H9" s="20" t="s">
        <v>15</v>
      </c>
      <c r="I9" s="20" t="s">
        <v>23</v>
      </c>
      <c r="J9" s="20" t="s">
        <v>25</v>
      </c>
      <c r="K9" s="20" t="s">
        <v>22</v>
      </c>
      <c r="L9" s="20" t="s">
        <v>3</v>
      </c>
      <c r="M9" s="20" t="s">
        <v>6</v>
      </c>
      <c r="N9" s="20" t="s">
        <v>20</v>
      </c>
      <c r="O9" s="20" t="s">
        <v>4</v>
      </c>
      <c r="P9" s="20" t="s">
        <v>9</v>
      </c>
      <c r="Q9" s="20" t="s">
        <v>5</v>
      </c>
      <c r="R9" s="20" t="s">
        <v>1</v>
      </c>
      <c r="S9" s="1"/>
    </row>
    <row r="10" spans="1:19" ht="21.75" customHeight="1">
      <c r="A10" s="20"/>
      <c r="B10" s="20"/>
      <c r="C10" s="20"/>
      <c r="D10" s="20" t="s">
        <v>19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2</v>
      </c>
      <c r="R10" s="20"/>
      <c r="S10" s="1"/>
    </row>
    <row r="11" spans="1:18" s="2" customFormat="1" ht="91.5" customHeight="1">
      <c r="A11" s="21">
        <v>1</v>
      </c>
      <c r="B11" s="22" t="s">
        <v>14</v>
      </c>
      <c r="C11" s="22" t="s">
        <v>21</v>
      </c>
      <c r="D11" s="23">
        <v>22</v>
      </c>
      <c r="E11" s="24">
        <v>11300</v>
      </c>
      <c r="F11" s="24">
        <v>11300</v>
      </c>
      <c r="G11" s="24">
        <v>3729</v>
      </c>
      <c r="H11" s="24">
        <v>500</v>
      </c>
      <c r="I11" s="24">
        <v>3390</v>
      </c>
      <c r="J11" s="24">
        <v>0</v>
      </c>
      <c r="K11" s="24">
        <v>0</v>
      </c>
      <c r="L11" s="24">
        <f>SUM(E11:K11)</f>
        <v>30219</v>
      </c>
      <c r="M11" s="24">
        <v>302.19</v>
      </c>
      <c r="N11" s="24">
        <v>10600</v>
      </c>
      <c r="O11" s="24">
        <v>5439.42</v>
      </c>
      <c r="P11" s="24">
        <v>453.29</v>
      </c>
      <c r="Q11" s="24">
        <f>SUM(M11:P11)</f>
        <v>16794.9</v>
      </c>
      <c r="R11" s="24">
        <f>SUM(L11-Q11)</f>
        <v>13424.099999999999</v>
      </c>
    </row>
    <row r="12" spans="1:19" s="5" customFormat="1" ht="38.25" customHeight="1">
      <c r="A12" s="20"/>
      <c r="B12" s="28" t="s">
        <v>11</v>
      </c>
      <c r="C12" s="28"/>
      <c r="D12" s="25"/>
      <c r="E12" s="26">
        <f aca="true" t="shared" si="0" ref="E12:R12">SUM(E11:E11)</f>
        <v>11300</v>
      </c>
      <c r="F12" s="26">
        <f t="shared" si="0"/>
        <v>11300</v>
      </c>
      <c r="G12" s="26">
        <f t="shared" si="0"/>
        <v>3729</v>
      </c>
      <c r="H12" s="26">
        <f t="shared" si="0"/>
        <v>500</v>
      </c>
      <c r="I12" s="26">
        <f t="shared" si="0"/>
        <v>3390</v>
      </c>
      <c r="J12" s="26">
        <f t="shared" si="0"/>
        <v>0</v>
      </c>
      <c r="K12" s="26">
        <f t="shared" si="0"/>
        <v>0</v>
      </c>
      <c r="L12" s="26">
        <f t="shared" si="0"/>
        <v>30219</v>
      </c>
      <c r="M12" s="26">
        <f t="shared" si="0"/>
        <v>302.19</v>
      </c>
      <c r="N12" s="26">
        <f t="shared" si="0"/>
        <v>10600</v>
      </c>
      <c r="O12" s="26">
        <f t="shared" si="0"/>
        <v>5439.42</v>
      </c>
      <c r="P12" s="26">
        <f t="shared" si="0"/>
        <v>453.29</v>
      </c>
      <c r="Q12" s="26">
        <f t="shared" si="0"/>
        <v>16794.9</v>
      </c>
      <c r="R12" s="26">
        <f t="shared" si="0"/>
        <v>13424.099999999999</v>
      </c>
      <c r="S12" s="4"/>
    </row>
    <row r="13" spans="1:1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2023-06-30T12:28:35Z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