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вересень" sheetId="1" r:id="rId1"/>
  </sheets>
  <definedNames>
    <definedName name="_xlfn.SINGLE" hidden="1">#NAME?</definedName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<sst xmlns="http://schemas.openxmlformats.org/spreadsheetml/2006/main" count="49" uniqueCount="33">
  <si>
    <t>№з/п</t>
  </si>
  <si>
    <t>СУМА ДО ВИДАЧІ</t>
  </si>
  <si>
    <t>Сума</t>
  </si>
  <si>
    <t>ПДФО</t>
  </si>
  <si>
    <t>ПІБ</t>
  </si>
  <si>
    <t>відпрацьовано</t>
  </si>
  <si>
    <t>дні</t>
  </si>
  <si>
    <t>Посада</t>
  </si>
  <si>
    <t>Таб №</t>
  </si>
  <si>
    <t>ВИТЯГ З РОЗРАХУНКОВО-ПЛАТІЖНОЇ ВІДОМОСТІ</t>
  </si>
  <si>
    <t>Разом по листу</t>
  </si>
  <si>
    <t>Дзьомбак Володимир Богданович</t>
  </si>
  <si>
    <t>Кобельська Ірина Василівна</t>
  </si>
  <si>
    <t>за  інтенсивність</t>
  </si>
  <si>
    <t>Премія, %</t>
  </si>
  <si>
    <t>лікарняні (соц.)</t>
  </si>
  <si>
    <t>лікарняні (підпр)</t>
  </si>
  <si>
    <t>відпустка</t>
  </si>
  <si>
    <t>ВСЬОГО НАРАХОВАНО</t>
  </si>
  <si>
    <t>військовий збір</t>
  </si>
  <si>
    <t>профвнески</t>
  </si>
  <si>
    <t>ВСЬОГО УТРИМАНО</t>
  </si>
  <si>
    <t>Департамент охорони здоров'я  облдержадміністрації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</si>
  <si>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</si>
  <si>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</si>
  <si>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</si>
  <si>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</si>
  <si>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Аванс</t>
  </si>
  <si>
    <t>02012875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</si>
  <si>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</si>
  <si>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</si>
  <si>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індексація</t>
  </si>
  <si>
    <t>вересень  2023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</si>
</sst>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;;;"/>
    <numFmt numFmtId="191" formatCode="###0.00;\-###0.00;;"/>
    <numFmt numFmtId="192" formatCode="0.000"/>
    <numFmt numFmtId="19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1" fillId="0" borderId="0" applyFill="0" applyBorder="0" applyAlignment="0" applyProtection="0"/>
    <xf numFmtId="0" fontId="33" fillId="21" borderId="0" applyNumberFormat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/>
    </xf>
    <xf numFmtId="19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9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0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" fontId="0" fillId="0" borderId="22" xfId="0" applyNumberFormat="1" applyBorder="1" applyAlignment="1">
      <alignment horizontal="center" vertical="top"/>
    </xf>
    <xf numFmtId="2" fontId="0" fillId="0" borderId="22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91" fontId="6" fillId="0" borderId="25" xfId="0" applyNumberFormat="1" applyFont="1" applyBorder="1" applyAlignment="1">
      <alignment horizontal="right" vertical="top"/>
    </xf>
    <xf numFmtId="2" fontId="6" fillId="0" borderId="25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V18" sqref="V18"/>
    </sheetView>
  </sheetViews>
  <sheetFormatPr defaultColWidth="9.00390625" defaultRowHeight="12.75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0" width="15.625" style="0" customWidth="1"/>
    <col min="11" max="11" width="13.375" style="0" customWidth="1"/>
    <col min="12" max="12" width="11.625" style="0" customWidth="1"/>
    <col min="13" max="13" width="10.25390625" style="0" customWidth="1"/>
    <col min="14" max="14" width="10.37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10.00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6"/>
    </row>
    <row r="2" ht="9" customHeight="1">
      <c r="T2" s="6"/>
    </row>
    <row r="3" ht="18" customHeight="1" hidden="1">
      <c r="T3" s="6"/>
    </row>
    <row r="4" ht="12.75" customHeight="1">
      <c r="T4" s="6"/>
    </row>
    <row r="5" spans="1:6" ht="12.75" customHeight="1">
      <c r="A5" s="7"/>
      <c r="B5" s="7"/>
      <c r="C5" s="8">
        <v>1</v>
      </c>
      <c r="D5" s="8"/>
      <c r="E5" s="9"/>
      <c r="F5" s="9"/>
    </row>
    <row r="6" spans="1:7" ht="17.25" customHeight="1">
      <c r="A6" s="10" t="s">
        <v>22</v>
      </c>
      <c r="B6" s="10"/>
      <c r="C6" s="11"/>
      <c r="D6" s="11"/>
      <c r="E6" s="12"/>
      <c r="F6" s="12"/>
      <c r="G6" s="3"/>
    </row>
    <row r="7" spans="1:6" ht="12.75" customHeight="1">
      <c r="A7" s="38" t="s">
        <v>28</v>
      </c>
      <c r="B7" s="38"/>
      <c r="C7" s="38"/>
      <c r="D7" s="13"/>
      <c r="E7" s="14"/>
      <c r="F7" s="14"/>
    </row>
    <row r="8" spans="1:14" ht="16.5" customHeight="1">
      <c r="A8" s="15"/>
      <c r="B8" s="15"/>
      <c r="C8" s="15"/>
      <c r="D8" s="13"/>
      <c r="E8" s="14"/>
      <c r="F8" s="14"/>
      <c r="H8" s="4" t="s">
        <v>9</v>
      </c>
      <c r="I8" s="4"/>
      <c r="J8" s="4"/>
      <c r="K8" s="4"/>
      <c r="L8" s="4"/>
      <c r="M8" s="4"/>
      <c r="N8" s="4"/>
    </row>
    <row r="9" spans="1:14" ht="7.5" customHeight="1">
      <c r="A9" s="15"/>
      <c r="B9" s="15"/>
      <c r="C9" s="15"/>
      <c r="D9" s="13"/>
      <c r="E9" s="14"/>
      <c r="F9" s="14"/>
      <c r="H9" s="4"/>
      <c r="I9" s="4"/>
      <c r="J9" s="4"/>
      <c r="K9" s="4"/>
      <c r="L9" s="4"/>
      <c r="M9" s="4"/>
      <c r="N9" s="4"/>
    </row>
    <row r="10" spans="1:14" ht="18" customHeight="1">
      <c r="A10" s="15"/>
      <c r="B10" s="15"/>
      <c r="C10" s="15"/>
      <c r="D10" s="13"/>
      <c r="E10" s="14"/>
      <c r="F10" s="14"/>
      <c r="I10" s="39" t="s">
        <v>32</v>
      </c>
      <c r="J10" s="39"/>
      <c r="K10" s="5"/>
      <c r="L10" s="5"/>
      <c r="M10" s="5"/>
      <c r="N10" s="5"/>
    </row>
    <row r="11" spans="1:6" ht="12.75" customHeight="1">
      <c r="A11" s="15"/>
      <c r="B11" s="15"/>
      <c r="C11" s="15"/>
      <c r="D11" s="13"/>
      <c r="E11" s="14"/>
      <c r="F11" s="14"/>
    </row>
    <row r="12" spans="1:6" ht="12.75" customHeight="1" thickBot="1">
      <c r="A12" s="16"/>
      <c r="B12" s="16"/>
      <c r="C12" s="17"/>
      <c r="D12" s="17"/>
      <c r="E12" s="17"/>
      <c r="F12" s="17"/>
    </row>
    <row r="13" spans="1:23" ht="42" customHeight="1">
      <c r="A13" s="18" t="s">
        <v>0</v>
      </c>
      <c r="B13" s="19" t="s">
        <v>8</v>
      </c>
      <c r="C13" s="20" t="s">
        <v>4</v>
      </c>
      <c r="D13" s="21" t="s">
        <v>7</v>
      </c>
      <c r="E13" s="22" t="s">
        <v>5</v>
      </c>
      <c r="F13" s="22" t="s">
        <v>23</v>
      </c>
      <c r="G13" s="22" t="s">
        <v>24</v>
      </c>
      <c r="H13" s="22" t="s">
        <v>25</v>
      </c>
      <c r="I13" s="22" t="s">
        <v>26</v>
      </c>
      <c r="J13" s="22" t="s">
        <v>13</v>
      </c>
      <c r="K13" s="22" t="s">
        <v>31</v>
      </c>
      <c r="L13" s="22" t="s">
        <v>14</v>
      </c>
      <c r="M13" s="22" t="s">
        <v>15</v>
      </c>
      <c r="N13" s="22" t="s">
        <v>16</v>
      </c>
      <c r="O13" s="22" t="s">
        <v>17</v>
      </c>
      <c r="P13" s="22"/>
      <c r="Q13" s="22" t="s">
        <v>18</v>
      </c>
      <c r="R13" s="22" t="s">
        <v>3</v>
      </c>
      <c r="S13" s="22" t="s">
        <v>19</v>
      </c>
      <c r="T13" s="22" t="s">
        <v>20</v>
      </c>
      <c r="U13" s="22" t="s">
        <v>27</v>
      </c>
      <c r="V13" s="22" t="s">
        <v>21</v>
      </c>
      <c r="W13" s="20" t="s">
        <v>1</v>
      </c>
    </row>
    <row r="14" spans="1:23" ht="13.5" customHeight="1" thickBot="1">
      <c r="A14" s="23"/>
      <c r="B14" s="24"/>
      <c r="C14" s="25"/>
      <c r="D14" s="25"/>
      <c r="E14" s="25" t="s">
        <v>6</v>
      </c>
      <c r="F14" s="25" t="s">
        <v>2</v>
      </c>
      <c r="G14" s="25" t="s">
        <v>2</v>
      </c>
      <c r="H14" s="25" t="s">
        <v>2</v>
      </c>
      <c r="I14" s="25" t="s">
        <v>2</v>
      </c>
      <c r="J14" s="25" t="s">
        <v>2</v>
      </c>
      <c r="K14" s="25" t="s">
        <v>2</v>
      </c>
      <c r="L14" s="25" t="s">
        <v>2</v>
      </c>
      <c r="M14" s="25" t="s">
        <v>2</v>
      </c>
      <c r="N14" s="25" t="s">
        <v>2</v>
      </c>
      <c r="O14" s="25" t="s">
        <v>2</v>
      </c>
      <c r="P14" s="25" t="s">
        <v>2</v>
      </c>
      <c r="Q14" s="25" t="s">
        <v>2</v>
      </c>
      <c r="R14" s="25" t="s">
        <v>2</v>
      </c>
      <c r="S14" s="25" t="s">
        <v>2</v>
      </c>
      <c r="T14" s="25" t="s">
        <v>2</v>
      </c>
      <c r="U14" s="25" t="s">
        <v>2</v>
      </c>
      <c r="V14" s="25" t="s">
        <v>2</v>
      </c>
      <c r="W14" s="25"/>
    </row>
    <row r="15" spans="1:23" ht="15.75" customHeight="1" thickBot="1">
      <c r="A15" s="26"/>
      <c r="B15" s="27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33" customFormat="1" ht="35.25" customHeight="1">
      <c r="A16" s="28"/>
      <c r="B16" s="29"/>
      <c r="C16" s="30"/>
      <c r="D16" s="30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33" customFormat="1" ht="105" customHeight="1">
      <c r="A17" s="28">
        <v>1</v>
      </c>
      <c r="B17" s="29">
        <v>11</v>
      </c>
      <c r="C17" s="30" t="s">
        <v>11</v>
      </c>
      <c r="D17" s="30" t="s">
        <v>29</v>
      </c>
      <c r="E17" s="31">
        <v>21</v>
      </c>
      <c r="F17" s="32">
        <v>11300</v>
      </c>
      <c r="G17" s="32">
        <v>600</v>
      </c>
      <c r="H17" s="32">
        <v>4068</v>
      </c>
      <c r="I17" s="32"/>
      <c r="J17" s="32">
        <v>11300</v>
      </c>
      <c r="K17" s="32"/>
      <c r="L17" s="32"/>
      <c r="M17" s="32"/>
      <c r="N17" s="32"/>
      <c r="O17" s="32"/>
      <c r="P17" s="32"/>
      <c r="Q17" s="32">
        <f>SUM(F17:P17)</f>
        <v>27268</v>
      </c>
      <c r="R17" s="32">
        <v>4908.24</v>
      </c>
      <c r="S17" s="32">
        <v>409.02</v>
      </c>
      <c r="T17" s="32">
        <v>272.68</v>
      </c>
      <c r="U17" s="32">
        <v>7500</v>
      </c>
      <c r="V17" s="32">
        <f>R17+S17+T17+U17</f>
        <v>13089.94</v>
      </c>
      <c r="W17" s="32">
        <f>Q17-V17</f>
        <v>14178.06</v>
      </c>
    </row>
    <row r="18" spans="1:23" s="33" customFormat="1" ht="120" customHeight="1" thickBot="1">
      <c r="A18" s="28">
        <v>2</v>
      </c>
      <c r="B18" s="29">
        <v>21</v>
      </c>
      <c r="C18" s="30" t="s">
        <v>12</v>
      </c>
      <c r="D18" s="30" t="s">
        <v>30</v>
      </c>
      <c r="E18" s="31">
        <v>21</v>
      </c>
      <c r="F18" s="32">
        <v>11300</v>
      </c>
      <c r="G18" s="32">
        <v>600</v>
      </c>
      <c r="H18" s="32">
        <v>5850</v>
      </c>
      <c r="I18" s="32"/>
      <c r="J18" s="32">
        <v>10170</v>
      </c>
      <c r="K18" s="32"/>
      <c r="L18" s="32"/>
      <c r="M18" s="32"/>
      <c r="N18" s="32"/>
      <c r="O18" s="32"/>
      <c r="P18" s="32">
        <v>0</v>
      </c>
      <c r="Q18" s="32">
        <f>SUM(F18:P18)</f>
        <v>27920</v>
      </c>
      <c r="R18" s="32">
        <v>4989.6</v>
      </c>
      <c r="S18" s="32">
        <v>415.8</v>
      </c>
      <c r="T18" s="32">
        <v>277.2</v>
      </c>
      <c r="U18" s="32">
        <v>7500</v>
      </c>
      <c r="V18" s="32">
        <f>R18+S18+T18+U18</f>
        <v>13182.6</v>
      </c>
      <c r="W18" s="32">
        <f>Q18-V18</f>
        <v>14737.4</v>
      </c>
    </row>
    <row r="19" spans="1:23" ht="32.25" customHeight="1" thickBot="1">
      <c r="A19" s="34"/>
      <c r="B19" s="35"/>
      <c r="C19" s="40" t="s">
        <v>10</v>
      </c>
      <c r="D19" s="41"/>
      <c r="E19" s="36"/>
      <c r="F19" s="37">
        <f>SUM(F16:F18)</f>
        <v>22600</v>
      </c>
      <c r="G19" s="37">
        <f aca="true" t="shared" si="0" ref="G19:W19">SUM(G16:G18)</f>
        <v>1200</v>
      </c>
      <c r="H19" s="37">
        <f t="shared" si="0"/>
        <v>9918</v>
      </c>
      <c r="I19" s="37">
        <f t="shared" si="0"/>
        <v>0</v>
      </c>
      <c r="J19" s="37">
        <f t="shared" si="0"/>
        <v>21470</v>
      </c>
      <c r="K19" s="37">
        <f>SUM(K16:K18)</f>
        <v>0</v>
      </c>
      <c r="L19" s="37">
        <f>SUM(L16:L18)</f>
        <v>0</v>
      </c>
      <c r="M19" s="37">
        <f t="shared" si="0"/>
        <v>0</v>
      </c>
      <c r="N19" s="37">
        <f t="shared" si="0"/>
        <v>0</v>
      </c>
      <c r="O19" s="37">
        <f t="shared" si="0"/>
        <v>0</v>
      </c>
      <c r="P19" s="37">
        <f t="shared" si="0"/>
        <v>0</v>
      </c>
      <c r="Q19" s="37">
        <f t="shared" si="0"/>
        <v>55188</v>
      </c>
      <c r="R19" s="37">
        <f t="shared" si="0"/>
        <v>9897.84</v>
      </c>
      <c r="S19" s="37">
        <f t="shared" si="0"/>
        <v>824.8199999999999</v>
      </c>
      <c r="T19" s="37">
        <f t="shared" si="0"/>
        <v>549.88</v>
      </c>
      <c r="U19" s="37">
        <f t="shared" si="0"/>
        <v>15000</v>
      </c>
      <c r="V19" s="37">
        <f t="shared" si="0"/>
        <v>26272.54</v>
      </c>
      <c r="W19" s="37">
        <f t="shared" si="0"/>
        <v>28915.46</v>
      </c>
    </row>
    <row r="20" ht="18" customHeight="1"/>
  </sheetData>
  <sheetProtection/>
  <mergeCells count="3">
    <mergeCell ref="A7:C7"/>
    <mergeCell ref="I10:J10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Наталія</cp:lastModifiedBy>
  <cp:lastPrinted>2022-01-13T14:21:05Z</cp:lastPrinted>
  <dcterms:created xsi:type="dcterms:W3CDTF">2003-05-15T10:58:21Z</dcterms:created>
  <dcterms:modified xsi:type="dcterms:W3CDTF">2023-10-10T08:33:27Z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