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січень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'січень'!$9:$9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 iterate="1" iterateCount="100" iterateDelta="0"/>
</workbook>
</file>

<file path=xl/sharedStrings.xml><?xml version="1.0" encoding="utf-8"?>
<sst xmlns="http://schemas.openxmlformats.org/spreadsheetml/2006/main" count="50" uniqueCount="35">
  <si>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</si>
  <si>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</si>
  <si>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</si>
  <si>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</si>
  <si>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</si>
  <si>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</si>
  <si>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</si>
  <si>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Індексація</t>
  </si>
  <si>
    <t>ПІБ</t>
  </si>
  <si>
    <t>відпрацьовано</t>
  </si>
  <si>
    <t>дні</t>
  </si>
  <si>
    <t>Посада</t>
  </si>
  <si>
    <t>Таб №</t>
  </si>
  <si>
    <t xml:space="preserve">Вислуга років </t>
  </si>
  <si>
    <t>Військовий збір</t>
  </si>
  <si>
    <t>ВИТЯГ З РОЗРАХУНКОВО-ПЛАТІЖНОЇ ВІДОМОСТІ</t>
  </si>
  <si>
    <t>Разом по листу</t>
  </si>
  <si>
    <t>Посадовий оклад</t>
  </si>
  <si>
    <t>Премія</t>
  </si>
  <si>
    <t>Ранг</t>
  </si>
  <si>
    <t>Лікарняні перших 5 днів</t>
  </si>
  <si>
    <t>Лікарняні ФСС</t>
  </si>
  <si>
    <t>Відпустка</t>
  </si>
  <si>
    <t>Матеріальна допомога на оздоровлення</t>
  </si>
  <si>
    <t xml:space="preserve">Управління культури, національностей та релігій облдержадаміністрації </t>
  </si>
  <si>
    <t>Федорак Володимир Васильович</t>
  </si>
  <si>
    <t xml:space="preserve">Начальник управління </t>
  </si>
  <si>
    <t>Корнелюк Мирослава Мирославівна</t>
  </si>
  <si>
    <t>Лапка Тетяна Миколаївна</t>
  </si>
  <si>
    <t>Заступник начальника - начальник відділу культури і мистецтв</t>
  </si>
  <si>
    <t>Заступник начальника - начальник відділу у справах національностей та релігій</t>
  </si>
  <si>
    <t xml:space="preserve"> Надбавка за інтенсивність</t>
  </si>
  <si>
    <t>Доплата за таємність</t>
  </si>
  <si>
    <t>жовтень 2022 року</t>
  </si>
  <si>
    <t>жовтень 2022 р.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</si>
</sst>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;;;"/>
    <numFmt numFmtId="181" formatCode="###0.00;\-###0.00;;"/>
    <numFmt numFmtId="182" formatCode="0.000"/>
    <numFmt numFmtId="183" formatCode="0.0"/>
  </numFmts>
  <fonts count="47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80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/>
    </xf>
    <xf numFmtId="49" fontId="6" fillId="33" borderId="19" xfId="0" applyNumberFormat="1" applyFont="1" applyFill="1" applyBorder="1" applyAlignment="1">
      <alignment horizontal="left" vertical="center"/>
    </xf>
    <xf numFmtId="49" fontId="6" fillId="33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right" vertical="top" wrapText="1"/>
    </xf>
    <xf numFmtId="2" fontId="0" fillId="0" borderId="21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21" xfId="0" applyFill="1" applyBorder="1" applyAlignment="1">
      <alignment horizontal="left" vertical="top" wrapText="1"/>
    </xf>
    <xf numFmtId="1" fontId="0" fillId="0" borderId="21" xfId="0" applyNumberFormat="1" applyFont="1" applyFill="1" applyBorder="1" applyAlignment="1">
      <alignment horizontal="center" vertical="top"/>
    </xf>
    <xf numFmtId="0" fontId="0" fillId="33" borderId="19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181" fontId="6" fillId="0" borderId="24" xfId="0" applyNumberFormat="1" applyFont="1" applyFill="1" applyBorder="1" applyAlignment="1">
      <alignment horizontal="right" vertical="top"/>
    </xf>
    <xf numFmtId="0" fontId="11" fillId="0" borderId="0" xfId="0" applyFont="1" applyFill="1" applyAlignment="1">
      <alignment horizontal="left" vertical="top"/>
    </xf>
    <xf numFmtId="180" fontId="8" fillId="0" borderId="0" xfId="0" applyNumberFormat="1" applyFont="1" applyFill="1" applyAlignment="1">
      <alignment horizontal="left" vertical="center"/>
    </xf>
    <xf numFmtId="0" fontId="12" fillId="0" borderId="0" xfId="0" applyFont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center"/>
    </xf>
    <xf numFmtId="0" fontId="6" fillId="0" borderId="26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showGridLines="0" tabSelected="1" view="pageBreakPreview" zoomScaleSheetLayoutView="100" workbookViewId="0" topLeftCell="A1">
      <selection activeCell="U14" sqref="U14"/>
    </sheetView>
  </sheetViews>
  <sheetFormatPr defaultColWidth="9.00390625" defaultRowHeight="12.75" customHeight="1"/>
  <cols>
    <col min="1" max="1" width="4.875" style="0" customWidth="1"/>
    <col min="2" max="2" width="5.75390625" style="0" customWidth="1"/>
    <col min="3" max="3" width="12.875" style="0" customWidth="1"/>
    <col min="4" max="4" width="22.125" style="0" customWidth="1"/>
    <col min="5" max="5" width="7.00390625" style="0" customWidth="1"/>
    <col min="6" max="6" width="12.25390625" style="0" customWidth="1"/>
    <col min="7" max="7" width="10.625" style="0" customWidth="1"/>
    <col min="8" max="8" width="15.00390625" style="0" customWidth="1"/>
    <col min="9" max="9" width="10.625" style="0" customWidth="1"/>
    <col min="10" max="13" width="10.25390625" style="0" customWidth="1"/>
    <col min="14" max="14" width="15.625" style="0" customWidth="1"/>
    <col min="15" max="15" width="10.00390625" style="0" customWidth="1"/>
    <col min="16" max="16" width="11.375" style="0" customWidth="1"/>
    <col min="17" max="17" width="12.25390625" style="0" customWidth="1"/>
    <col min="18" max="18" width="9.125" style="0" customWidth="1"/>
    <col min="19" max="19" width="9.75390625" style="0" customWidth="1"/>
    <col min="20" max="20" width="11.625" style="0" customWidth="1"/>
    <col min="21" max="21" width="11.25390625" style="0" customWidth="1"/>
    <col min="22" max="22" width="11.00390625" style="0" customWidth="1"/>
  </cols>
  <sheetData>
    <row r="1" ht="12.75" customHeight="1">
      <c r="S1" s="35"/>
    </row>
    <row r="2" spans="1:6" ht="12.75" customHeight="1">
      <c r="A2" s="4"/>
      <c r="B2" s="4"/>
      <c r="C2" s="5">
        <v>1</v>
      </c>
      <c r="D2" s="5"/>
      <c r="E2" s="6"/>
      <c r="F2" s="6"/>
    </row>
    <row r="3" spans="1:7" ht="17.25" customHeight="1">
      <c r="A3" s="33" t="s">
        <v>24</v>
      </c>
      <c r="B3" s="33"/>
      <c r="C3" s="34"/>
      <c r="D3" s="34"/>
      <c r="E3" s="29"/>
      <c r="F3" s="29"/>
      <c r="G3" s="27"/>
    </row>
    <row r="4" spans="1:6" ht="12.75" customHeight="1">
      <c r="A4" s="38">
        <v>33645264</v>
      </c>
      <c r="B4" s="38"/>
      <c r="C4" s="38"/>
      <c r="D4" s="8"/>
      <c r="E4" s="3"/>
      <c r="F4" s="3"/>
    </row>
    <row r="5" spans="1:22" ht="16.5" customHeight="1">
      <c r="A5" s="41" t="s">
        <v>15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</row>
    <row r="6" spans="1:22" ht="18" customHeight="1">
      <c r="A6" s="41" t="s">
        <v>33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</row>
    <row r="7" spans="1:6" ht="12.75" customHeight="1">
      <c r="A7" s="28"/>
      <c r="B7" s="28"/>
      <c r="C7" s="28"/>
      <c r="D7" s="8"/>
      <c r="E7" s="3"/>
      <c r="F7" s="3"/>
    </row>
    <row r="8" spans="1:6" ht="12.75" customHeight="1" thickBot="1">
      <c r="A8" s="7"/>
      <c r="B8" s="7"/>
      <c r="C8" s="2"/>
      <c r="D8" s="2"/>
      <c r="E8" s="2"/>
      <c r="F8" s="2"/>
    </row>
    <row r="9" spans="1:23" ht="42" customHeight="1">
      <c r="A9" s="10" t="s">
        <v>0</v>
      </c>
      <c r="B9" s="14" t="s">
        <v>12</v>
      </c>
      <c r="C9" s="11" t="s">
        <v>8</v>
      </c>
      <c r="D9" s="13" t="s">
        <v>11</v>
      </c>
      <c r="E9" s="12" t="s">
        <v>9</v>
      </c>
      <c r="F9" s="12" t="s">
        <v>17</v>
      </c>
      <c r="G9" s="12" t="s">
        <v>19</v>
      </c>
      <c r="H9" s="12" t="s">
        <v>31</v>
      </c>
      <c r="I9" s="12" t="s">
        <v>13</v>
      </c>
      <c r="J9" s="12" t="s">
        <v>18</v>
      </c>
      <c r="K9" s="12" t="s">
        <v>20</v>
      </c>
      <c r="L9" s="12" t="s">
        <v>21</v>
      </c>
      <c r="M9" s="12" t="s">
        <v>22</v>
      </c>
      <c r="N9" s="12" t="s">
        <v>23</v>
      </c>
      <c r="O9" s="12" t="s">
        <v>32</v>
      </c>
      <c r="P9" s="12" t="s">
        <v>7</v>
      </c>
      <c r="Q9" s="12" t="s">
        <v>3</v>
      </c>
      <c r="R9" s="12" t="s">
        <v>4</v>
      </c>
      <c r="S9" s="12" t="s">
        <v>5</v>
      </c>
      <c r="T9" s="12" t="s">
        <v>14</v>
      </c>
      <c r="U9" s="12" t="s">
        <v>6</v>
      </c>
      <c r="V9" s="11" t="s">
        <v>1</v>
      </c>
      <c r="W9" s="9"/>
    </row>
    <row r="10" spans="1:23" ht="13.5" customHeight="1" thickBot="1">
      <c r="A10" s="15"/>
      <c r="B10" s="17"/>
      <c r="C10" s="16"/>
      <c r="D10" s="16"/>
      <c r="E10" s="16" t="s">
        <v>10</v>
      </c>
      <c r="F10" s="16" t="s">
        <v>2</v>
      </c>
      <c r="G10" s="16" t="s">
        <v>2</v>
      </c>
      <c r="H10" s="16" t="s">
        <v>2</v>
      </c>
      <c r="I10" s="16" t="s">
        <v>2</v>
      </c>
      <c r="J10" s="16" t="s">
        <v>2</v>
      </c>
      <c r="K10" s="16" t="s">
        <v>2</v>
      </c>
      <c r="L10" s="16" t="s">
        <v>2</v>
      </c>
      <c r="M10" s="16" t="s">
        <v>2</v>
      </c>
      <c r="N10" s="16" t="s">
        <v>2</v>
      </c>
      <c r="O10" s="16" t="s">
        <v>2</v>
      </c>
      <c r="P10" s="16" t="s">
        <v>2</v>
      </c>
      <c r="Q10" s="16" t="s">
        <v>2</v>
      </c>
      <c r="R10" s="16" t="s">
        <v>2</v>
      </c>
      <c r="S10" s="16" t="s">
        <v>2</v>
      </c>
      <c r="T10" s="16" t="s">
        <v>2</v>
      </c>
      <c r="U10" s="16" t="s">
        <v>2</v>
      </c>
      <c r="V10" s="16"/>
      <c r="W10" s="9"/>
    </row>
    <row r="11" spans="1:23" ht="15.75" customHeight="1" thickBot="1">
      <c r="A11" s="18"/>
      <c r="B11" s="26"/>
      <c r="C11" s="19" t="s">
        <v>34</v>
      </c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"/>
    </row>
    <row r="12" spans="1:22" s="23" customFormat="1" ht="45.75" customHeight="1">
      <c r="A12" s="21">
        <v>1</v>
      </c>
      <c r="B12" s="37">
        <v>1</v>
      </c>
      <c r="C12" s="24" t="s">
        <v>25</v>
      </c>
      <c r="D12" s="24" t="s">
        <v>26</v>
      </c>
      <c r="E12" s="25">
        <v>21</v>
      </c>
      <c r="F12" s="22">
        <v>11200</v>
      </c>
      <c r="G12" s="22">
        <v>700</v>
      </c>
      <c r="H12" s="22">
        <v>8960</v>
      </c>
      <c r="I12" s="22">
        <v>5600</v>
      </c>
      <c r="J12" s="22"/>
      <c r="K12" s="22"/>
      <c r="L12" s="22"/>
      <c r="M12" s="22"/>
      <c r="N12" s="22"/>
      <c r="O12" s="22">
        <v>1120</v>
      </c>
      <c r="P12" s="22">
        <v>416</v>
      </c>
      <c r="Q12" s="22">
        <f>SUM(F12:P12)</f>
        <v>27996</v>
      </c>
      <c r="R12" s="22">
        <v>15000</v>
      </c>
      <c r="S12" s="22">
        <v>5039.28</v>
      </c>
      <c r="T12" s="22">
        <v>419.94</v>
      </c>
      <c r="U12" s="22">
        <f>SUM(R12:T12)</f>
        <v>20459.219999999998</v>
      </c>
      <c r="V12" s="22">
        <f>SUM(Q12-U12)</f>
        <v>7536.7800000000025</v>
      </c>
    </row>
    <row r="13" spans="1:22" s="23" customFormat="1" ht="51.75" customHeight="1">
      <c r="A13" s="21">
        <v>2</v>
      </c>
      <c r="B13" s="37">
        <v>2</v>
      </c>
      <c r="C13" s="24" t="s">
        <v>27</v>
      </c>
      <c r="D13" s="24" t="s">
        <v>29</v>
      </c>
      <c r="E13" s="25">
        <v>18</v>
      </c>
      <c r="F13" s="22">
        <v>8400</v>
      </c>
      <c r="G13" s="22">
        <v>600</v>
      </c>
      <c r="H13" s="22">
        <v>9240</v>
      </c>
      <c r="I13" s="22">
        <v>4200</v>
      </c>
      <c r="J13" s="22"/>
      <c r="K13" s="22"/>
      <c r="L13" s="22"/>
      <c r="M13" s="22">
        <v>1828.81</v>
      </c>
      <c r="N13" s="22"/>
      <c r="O13" s="22"/>
      <c r="P13" s="22">
        <v>356.57</v>
      </c>
      <c r="Q13" s="22">
        <f>SUM(F13:P13)</f>
        <v>24625.38</v>
      </c>
      <c r="R13" s="22">
        <v>12000</v>
      </c>
      <c r="S13" s="22">
        <v>4432.57</v>
      </c>
      <c r="T13" s="22">
        <v>369.38</v>
      </c>
      <c r="U13" s="22">
        <f>SUM(R13:T13)</f>
        <v>16801.95</v>
      </c>
      <c r="V13" s="22">
        <f>SUM(Q13-U13)</f>
        <v>7823.43</v>
      </c>
    </row>
    <row r="14" spans="1:22" s="23" customFormat="1" ht="53.25" customHeight="1" thickBot="1">
      <c r="A14" s="21">
        <v>3</v>
      </c>
      <c r="B14" s="37">
        <v>3</v>
      </c>
      <c r="C14" s="24" t="s">
        <v>28</v>
      </c>
      <c r="D14" s="24" t="s">
        <v>30</v>
      </c>
      <c r="E14" s="25">
        <v>21</v>
      </c>
      <c r="F14" s="22">
        <v>9800</v>
      </c>
      <c r="G14" s="22">
        <v>700</v>
      </c>
      <c r="H14" s="22">
        <v>8820</v>
      </c>
      <c r="I14" s="22">
        <v>4900</v>
      </c>
      <c r="J14" s="22"/>
      <c r="K14" s="22"/>
      <c r="L14" s="22"/>
      <c r="M14" s="22"/>
      <c r="N14" s="22"/>
      <c r="O14" s="22"/>
      <c r="P14" s="22">
        <v>416</v>
      </c>
      <c r="Q14" s="22">
        <f>SUM(F14:P14)</f>
        <v>24636</v>
      </c>
      <c r="R14" s="22">
        <v>12000</v>
      </c>
      <c r="S14" s="22">
        <v>4434.48</v>
      </c>
      <c r="T14" s="22">
        <v>369.54</v>
      </c>
      <c r="U14" s="22">
        <f>SUM(R14:T14)</f>
        <v>16804.02</v>
      </c>
      <c r="V14" s="22">
        <f>SUM(Q14-U14)</f>
        <v>7831.98</v>
      </c>
    </row>
    <row r="15" spans="1:23" ht="27.75" customHeight="1" thickBot="1">
      <c r="A15" s="30"/>
      <c r="B15" s="31"/>
      <c r="C15" s="39" t="s">
        <v>16</v>
      </c>
      <c r="D15" s="40"/>
      <c r="E15" s="32"/>
      <c r="F15" s="36">
        <f>SUM(F12:F14)</f>
        <v>29400</v>
      </c>
      <c r="G15" s="36">
        <f aca="true" t="shared" si="0" ref="G15:V15">SUM(G12:G14)</f>
        <v>2000</v>
      </c>
      <c r="H15" s="36">
        <f t="shared" si="0"/>
        <v>27020</v>
      </c>
      <c r="I15" s="36">
        <f t="shared" si="0"/>
        <v>14700</v>
      </c>
      <c r="J15" s="36">
        <f t="shared" si="0"/>
        <v>0</v>
      </c>
      <c r="K15" s="36">
        <f>SUM(K12:K14)</f>
        <v>0</v>
      </c>
      <c r="L15" s="36">
        <f>SUM(L12:L14)</f>
        <v>0</v>
      </c>
      <c r="M15" s="36">
        <f t="shared" si="0"/>
        <v>1828.81</v>
      </c>
      <c r="N15" s="36">
        <f t="shared" si="0"/>
        <v>0</v>
      </c>
      <c r="O15" s="36">
        <f>SUM(O12:O14)</f>
        <v>1120</v>
      </c>
      <c r="P15" s="36">
        <f t="shared" si="0"/>
        <v>1188.57</v>
      </c>
      <c r="Q15" s="36">
        <f t="shared" si="0"/>
        <v>77257.38</v>
      </c>
      <c r="R15" s="36">
        <f t="shared" si="0"/>
        <v>39000</v>
      </c>
      <c r="S15" s="36">
        <f t="shared" si="0"/>
        <v>13906.329999999998</v>
      </c>
      <c r="T15" s="36">
        <f t="shared" si="0"/>
        <v>1158.86</v>
      </c>
      <c r="U15" s="36">
        <f t="shared" si="0"/>
        <v>54065.19</v>
      </c>
      <c r="V15" s="36">
        <f t="shared" si="0"/>
        <v>23192.190000000002</v>
      </c>
      <c r="W15" s="9"/>
    </row>
    <row r="16" ht="18" customHeight="1"/>
  </sheetData>
  <sheetProtection/>
  <mergeCells count="4">
    <mergeCell ref="A4:C4"/>
    <mergeCell ref="C15:D15"/>
    <mergeCell ref="A5:V5"/>
    <mergeCell ref="A6:V6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5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2022-02-09T14:17:06Z</cp:lastPrinted>
  <dcterms:created xsi:type="dcterms:W3CDTF">2003-05-15T10:58:21Z</dcterms:created>
  <dcterms:modified xsi:type="dcterms:W3CDTF">2023-06-16T11:59:50Z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