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3 року\"/>
    </mc:Choice>
  </mc:AlternateContent>
  <xr:revisionPtr revIDLastSave="0" documentId="13_ncr:1_{6625B9B7-0FAA-48F6-BDC8-9AF1AC1C2B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S11" i="1" l="1"/>
  <c r="U11" i="1"/>
  <c r="T11" i="1"/>
  <c r="V11" i="1" l="1"/>
  <c r="W11" i="1" s="1"/>
  <c r="Q11" i="1"/>
  <c r="V12" i="1"/>
  <c r="Q12" i="1"/>
  <c r="E14" i="1" l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<sst xmlns="http://schemas.openxmlformats.org/spreadsheetml/2006/main" count="55" uniqueCount="38">
  <si>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</si>
  <si>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</si>
  <si>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</si>
  <si>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</si>
  <si>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</si>
  <si>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</si>
  <si>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</si>
  <si>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</si>
  <si>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</si>
  <si>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</si>
  <si>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</si>
  <si>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</si>
  <si>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</si>
  <si>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</si>
  <si>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</si>
  <si>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</si>
  <si>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</si>
  <si>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</si>
  <si>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</si>
  <si>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</si>
  <si>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</si>
  <si>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</si>
  <si>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</si>
  <si>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</si>
  <si>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</si>
  <si>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</si>
  <si>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</si>
  <si>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</si>
  <si>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</si>
  <si>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</si>
  <si>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</si>
  <si>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</si>
  <si>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</si>
  <si>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</si>
  <si>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</si>
  <si>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</si>
  <si>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 xml:space="preserve">травень 2023 року </t>
  </si>
  <si>
    <t>травень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</si>
</sst>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U11" sqref="U11"/>
    </sheetView>
  </sheetViews>
  <sheetFormatPr defaultRowHeight="14.4" x14ac:dyDescent="0.3"/>
  <cols>
    <col min="9" max="9" width="12.554687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36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37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23</v>
      </c>
      <c r="F11" s="12">
        <v>11200</v>
      </c>
      <c r="G11" s="12">
        <v>700</v>
      </c>
      <c r="H11" s="12">
        <v>5600</v>
      </c>
      <c r="I11" s="12">
        <v>0</v>
      </c>
      <c r="J11" s="12">
        <v>3360</v>
      </c>
      <c r="K11" s="12">
        <v>4989.05</v>
      </c>
      <c r="L11" s="12">
        <v>6984.67</v>
      </c>
      <c r="M11" s="12">
        <v>0</v>
      </c>
      <c r="N11" s="12">
        <v>0</v>
      </c>
      <c r="O11" s="12">
        <v>0</v>
      </c>
      <c r="P11" s="12">
        <v>0</v>
      </c>
      <c r="Q11" s="12">
        <f>P11+I11+H11+G11+F11+J11+K11+L11+M11+N11+O11</f>
        <v>32833.72</v>
      </c>
      <c r="R11" s="12">
        <v>208.6</v>
      </c>
      <c r="S11" s="12">
        <f>11000+5622.66</f>
        <v>16622.66</v>
      </c>
      <c r="T11" s="12">
        <f>4652.83+1257.24</f>
        <v>5910.07</v>
      </c>
      <c r="U11" s="12">
        <f>387.74+104.77</f>
        <v>492.51</v>
      </c>
      <c r="V11" s="12">
        <f>U11+T11+S11+R11</f>
        <v>23233.839999999997</v>
      </c>
      <c r="W11" s="12">
        <f>Q11-V11</f>
        <v>9599.8800000000047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19</v>
      </c>
      <c r="F12" s="12">
        <v>8095.65</v>
      </c>
      <c r="G12" s="12">
        <v>578.26</v>
      </c>
      <c r="H12" s="12">
        <v>4047.83</v>
      </c>
      <c r="I12" s="12">
        <v>8095.65</v>
      </c>
      <c r="J12" s="12">
        <v>2428.6999999999998</v>
      </c>
      <c r="K12" s="12">
        <v>0</v>
      </c>
      <c r="L12" s="12">
        <v>0</v>
      </c>
      <c r="M12" s="12">
        <v>10457.76</v>
      </c>
      <c r="N12" s="12">
        <v>0</v>
      </c>
      <c r="O12" s="12">
        <v>0</v>
      </c>
      <c r="P12" s="12">
        <v>0</v>
      </c>
      <c r="Q12" s="12">
        <f>P12+M12+J12+I12+H12+G12+F12+K12+L12+N12+O12</f>
        <v>33703.85</v>
      </c>
      <c r="R12" s="12">
        <v>0</v>
      </c>
      <c r="S12" s="12">
        <v>10000</v>
      </c>
      <c r="T12" s="12">
        <v>6066.69</v>
      </c>
      <c r="U12" s="12">
        <v>505.56</v>
      </c>
      <c r="V12" s="12">
        <f>U12+T12+S12+R12</f>
        <v>16572.25</v>
      </c>
      <c r="W12" s="12">
        <f>Q12-V12</f>
        <v>17131.599999999999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42</v>
      </c>
      <c r="F14" s="21">
        <f t="shared" si="0"/>
        <v>19295.650000000001</v>
      </c>
      <c r="G14" s="21">
        <f t="shared" si="0"/>
        <v>1278.26</v>
      </c>
      <c r="H14" s="21">
        <f t="shared" si="0"/>
        <v>9647.83</v>
      </c>
      <c r="I14" s="21">
        <f t="shared" si="0"/>
        <v>8095.65</v>
      </c>
      <c r="J14" s="21">
        <f t="shared" si="0"/>
        <v>5788.7</v>
      </c>
      <c r="K14" s="21">
        <f t="shared" si="0"/>
        <v>4989.05</v>
      </c>
      <c r="L14" s="21">
        <f t="shared" si="0"/>
        <v>6984.67</v>
      </c>
      <c r="M14" s="21">
        <f t="shared" si="0"/>
        <v>10457.76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>Q11+Q12</f>
        <v>66537.570000000007</v>
      </c>
      <c r="R14" s="21">
        <f t="shared" si="0"/>
        <v>208.6</v>
      </c>
      <c r="S14" s="21">
        <f t="shared" si="0"/>
        <v>26622.66</v>
      </c>
      <c r="T14" s="21">
        <f t="shared" si="0"/>
        <v>11976.759999999998</v>
      </c>
      <c r="U14" s="21">
        <f t="shared" si="0"/>
        <v>998.06999999999994</v>
      </c>
      <c r="V14" s="21">
        <f t="shared" si="0"/>
        <v>39806.089999999997</v>
      </c>
      <c r="W14" s="21">
        <f t="shared" si="0"/>
        <v>26731.480000000003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2023-06-08T11:51:26Z</dcterms:modified>
</cp:coreProperties>
</file>