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ліхтяк Гуменяк Зарплата 2022 року\"/>
    </mc:Choice>
  </mc:AlternateContent>
  <xr:revisionPtr revIDLastSave="0" documentId="13_ncr:1_{DF7E505F-E5A3-4F1C-9487-4B70F8EBD3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V11" i="1" l="1"/>
  <c r="Q11" i="1"/>
  <c r="V12" i="1"/>
  <c r="Q12" i="1"/>
  <c r="W11" i="1" l="1"/>
  <c r="E14" i="1"/>
  <c r="U14" i="1"/>
  <c r="T14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Q14" i="1"/>
  <c r="V14" i="1" l="1"/>
  <c r="W12" i="1"/>
  <c r="W14" i="1" s="1"/>
</calcChain>
</file>

<file path=xl/sharedStrings.xml><?xml version="1.0" encoding="utf-8"?>
<sst xmlns="http://schemas.openxmlformats.org/spreadsheetml/2006/main" count="55" uniqueCount="38">
  <si>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</si>
  <si>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</si>
  <si>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</si>
  <si>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</si>
  <si>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</si>
  <si>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</si>
  <si>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</si>
  <si>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</si>
  <si>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</si>
  <si>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</si>
  <si>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</si>
  <si>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</si>
  <si>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</si>
  <si>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</si>
  <si>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</si>
  <si>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</si>
  <si>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</si>
  <si>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</si>
  <si>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</si>
  <si>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</si>
  <si>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</si>
  <si>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</si>
  <si>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</si>
  <si>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</si>
  <si>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</si>
  <si>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</si>
  <si>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</si>
  <si>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</si>
  <si>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</si>
  <si>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</si>
  <si>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</si>
  <si>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</si>
  <si>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</si>
  <si>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</si>
  <si>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 xml:space="preserve">Надб за високі досягнення у праці </t>
  </si>
  <si>
    <t>Вислуга років</t>
  </si>
  <si>
    <t>травень 2023 р.</t>
  </si>
  <si>
    <t xml:space="preserve">травень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</si>
</sst>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2" fontId="0" fillId="0" borderId="0" xfId="0" applyNumberFormat="1"/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tabSelected="1" topLeftCell="B1" workbookViewId="0">
      <selection activeCell="G12" sqref="G12"/>
    </sheetView>
  </sheetViews>
  <sheetFormatPr defaultRowHeight="14.4" x14ac:dyDescent="0.3"/>
  <cols>
    <col min="9" max="9" width="12.5546875" customWidth="1"/>
  </cols>
  <sheetData>
    <row r="1" spans="1:24" ht="16.2" x14ac:dyDescent="0.3">
      <c r="A1" s="27" t="s">
        <v>25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1"/>
    </row>
    <row r="2" spans="1:24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"/>
    </row>
    <row r="3" spans="1:24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2"/>
      <c r="P3" s="32"/>
      <c r="Q3" s="32"/>
      <c r="R3" s="32"/>
      <c r="S3" s="32"/>
      <c r="T3" s="32"/>
      <c r="U3" s="32"/>
      <c r="V3" s="32"/>
      <c r="W3" s="32"/>
      <c r="X3" s="1"/>
    </row>
    <row r="4" spans="1:24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2"/>
      <c r="P4" s="32"/>
      <c r="Q4" s="32"/>
      <c r="R4" s="32"/>
      <c r="S4" s="32"/>
      <c r="T4" s="32"/>
      <c r="U4" s="32"/>
      <c r="V4" s="32"/>
      <c r="W4" s="32"/>
      <c r="X4" s="1"/>
    </row>
    <row r="5" spans="1:24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37"/>
      <c r="L5" s="37"/>
      <c r="M5" s="37"/>
      <c r="N5" s="37"/>
      <c r="O5" s="32"/>
      <c r="P5" s="32"/>
      <c r="Q5" s="32"/>
      <c r="R5" s="32"/>
      <c r="S5" s="32"/>
      <c r="T5" s="32"/>
      <c r="U5" s="32"/>
      <c r="V5" s="32"/>
      <c r="W5" s="32"/>
      <c r="X5" s="1"/>
    </row>
    <row r="6" spans="1:24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1"/>
    </row>
    <row r="7" spans="1:24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</row>
    <row r="8" spans="1:24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35</v>
      </c>
      <c r="I8" s="26" t="s">
        <v>34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24" t="s">
        <v>21</v>
      </c>
      <c r="X8" s="3"/>
    </row>
    <row r="9" spans="1:24" ht="15" thickBot="1" x14ac:dyDescent="0.35">
      <c r="A9" s="4"/>
      <c r="B9" s="6"/>
      <c r="C9" s="5"/>
      <c r="D9" s="5"/>
      <c r="E9" s="5" t="s">
        <v>22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/>
      <c r="X9" s="3"/>
    </row>
    <row r="10" spans="1:24" ht="15" thickBot="1" x14ac:dyDescent="0.35">
      <c r="A10" s="7"/>
      <c r="B10" s="16"/>
      <c r="C10" s="8" t="s">
        <v>36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"/>
    </row>
    <row r="11" spans="1:24" ht="52.8" x14ac:dyDescent="0.3">
      <c r="A11" s="10">
        <v>1</v>
      </c>
      <c r="B11" s="17">
        <v>1</v>
      </c>
      <c r="C11" s="11" t="s">
        <v>28</v>
      </c>
      <c r="D11" s="14" t="s">
        <v>29</v>
      </c>
      <c r="E11" s="15">
        <v>21</v>
      </c>
      <c r="F11" s="12">
        <v>10690.91</v>
      </c>
      <c r="G11" s="12">
        <v>668.18</v>
      </c>
      <c r="H11" s="12">
        <v>5345.45</v>
      </c>
      <c r="I11" s="12">
        <v>10690.91</v>
      </c>
      <c r="J11" s="12">
        <v>0</v>
      </c>
      <c r="K11" s="12">
        <v>0</v>
      </c>
      <c r="L11" s="12">
        <v>0</v>
      </c>
      <c r="M11" s="12">
        <v>948.58</v>
      </c>
      <c r="N11" s="12">
        <v>28600</v>
      </c>
      <c r="O11" s="12">
        <v>0</v>
      </c>
      <c r="P11" s="12">
        <v>146.83000000000001</v>
      </c>
      <c r="Q11" s="12">
        <f>P11+I11+H11+G11+F11+J11+K11+L11+M11+N11+O11</f>
        <v>57090.86</v>
      </c>
      <c r="R11" s="12">
        <v>570.91</v>
      </c>
      <c r="S11" s="12">
        <v>7000</v>
      </c>
      <c r="T11" s="12">
        <v>10276.35</v>
      </c>
      <c r="U11" s="12">
        <v>856.36</v>
      </c>
      <c r="V11" s="12">
        <f>U11+T11+S11+R11</f>
        <v>18703.62</v>
      </c>
      <c r="W11" s="12">
        <f>Q11-V11</f>
        <v>38387.240000000005</v>
      </c>
      <c r="X11" s="13"/>
    </row>
    <row r="12" spans="1:24" ht="118.8" customHeight="1" thickBot="1" x14ac:dyDescent="0.35">
      <c r="A12" s="10">
        <v>2</v>
      </c>
      <c r="B12" s="17">
        <v>2</v>
      </c>
      <c r="C12" s="11" t="s">
        <v>27</v>
      </c>
      <c r="D12" s="14" t="s">
        <v>26</v>
      </c>
      <c r="E12" s="15">
        <v>20</v>
      </c>
      <c r="F12" s="12">
        <v>8909.09</v>
      </c>
      <c r="G12" s="12">
        <v>636.36</v>
      </c>
      <c r="H12" s="12">
        <v>4454.55</v>
      </c>
      <c r="I12" s="12">
        <v>0</v>
      </c>
      <c r="J12" s="12">
        <v>0</v>
      </c>
      <c r="K12" s="12">
        <v>0</v>
      </c>
      <c r="L12" s="12">
        <v>0</v>
      </c>
      <c r="M12" s="12">
        <v>1780.5</v>
      </c>
      <c r="N12" s="12">
        <v>0</v>
      </c>
      <c r="O12" s="12">
        <v>0</v>
      </c>
      <c r="P12" s="12">
        <v>139.84</v>
      </c>
      <c r="Q12" s="12">
        <f>P12+M12+J12+I12+H12+G12+F12+K12+L12+N12+O12</f>
        <v>15920.34</v>
      </c>
      <c r="R12" s="12">
        <v>0</v>
      </c>
      <c r="S12" s="12">
        <v>7000</v>
      </c>
      <c r="T12" s="12">
        <v>2865.66</v>
      </c>
      <c r="U12" s="12">
        <v>238.81</v>
      </c>
      <c r="V12" s="12">
        <f>U12+T12+S12+R12</f>
        <v>10104.469999999999</v>
      </c>
      <c r="W12" s="12">
        <f>Q12-V12</f>
        <v>5815.8700000000008</v>
      </c>
      <c r="X12" s="13"/>
    </row>
    <row r="13" spans="1:24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4" ht="15" thickBot="1" x14ac:dyDescent="0.35">
      <c r="A14" s="18"/>
      <c r="B14" s="19"/>
      <c r="C14" s="45" t="s">
        <v>24</v>
      </c>
      <c r="D14" s="46"/>
      <c r="E14" s="20">
        <f t="shared" ref="E14:W14" si="0">E11+E12</f>
        <v>41</v>
      </c>
      <c r="F14" s="21">
        <f t="shared" si="0"/>
        <v>19600</v>
      </c>
      <c r="G14" s="21">
        <f t="shared" si="0"/>
        <v>1304.54</v>
      </c>
      <c r="H14" s="21">
        <f t="shared" si="0"/>
        <v>9800</v>
      </c>
      <c r="I14" s="21">
        <f t="shared" si="0"/>
        <v>10690.91</v>
      </c>
      <c r="J14" s="21">
        <f t="shared" si="0"/>
        <v>0</v>
      </c>
      <c r="K14" s="21">
        <f t="shared" si="0"/>
        <v>0</v>
      </c>
      <c r="L14" s="21">
        <f t="shared" si="0"/>
        <v>0</v>
      </c>
      <c r="M14" s="21">
        <f t="shared" si="0"/>
        <v>2729.08</v>
      </c>
      <c r="N14" s="21">
        <f t="shared" si="0"/>
        <v>28600</v>
      </c>
      <c r="O14" s="21">
        <f t="shared" si="0"/>
        <v>0</v>
      </c>
      <c r="P14" s="21">
        <f t="shared" si="0"/>
        <v>286.67</v>
      </c>
      <c r="Q14" s="21">
        <f>Q11+Q12</f>
        <v>73011.199999999997</v>
      </c>
      <c r="R14" s="21">
        <f t="shared" si="0"/>
        <v>570.91</v>
      </c>
      <c r="S14" s="21">
        <f t="shared" si="0"/>
        <v>14000</v>
      </c>
      <c r="T14" s="21">
        <f t="shared" si="0"/>
        <v>13142.01</v>
      </c>
      <c r="U14" s="21">
        <f t="shared" si="0"/>
        <v>1095.17</v>
      </c>
      <c r="V14" s="21">
        <f t="shared" si="0"/>
        <v>28808.089999999997</v>
      </c>
      <c r="W14" s="21">
        <f t="shared" si="0"/>
        <v>44203.110000000008</v>
      </c>
      <c r="X14" s="3"/>
    </row>
    <row r="15" spans="1: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21" x14ac:dyDescent="0.3">
      <c r="Q17" s="41"/>
    </row>
    <row r="18" spans="1:21" x14ac:dyDescent="0.3">
      <c r="A18" s="42" t="s">
        <v>29</v>
      </c>
      <c r="B18" s="42"/>
      <c r="C18" s="42"/>
      <c r="D18" s="42"/>
      <c r="E18" s="42"/>
      <c r="R18" s="42" t="s">
        <v>31</v>
      </c>
      <c r="S18" s="42"/>
      <c r="T18" s="42"/>
      <c r="U18" s="42"/>
    </row>
    <row r="20" spans="1:21" x14ac:dyDescent="0.3">
      <c r="A20" s="42" t="s">
        <v>30</v>
      </c>
      <c r="B20" s="42"/>
      <c r="C20" s="42"/>
      <c r="D20" s="42"/>
      <c r="E20" s="42"/>
      <c r="R20" s="42" t="s">
        <v>32</v>
      </c>
      <c r="S20" s="42"/>
      <c r="T20" s="42"/>
      <c r="U20" s="42"/>
    </row>
    <row r="22" spans="1:21" x14ac:dyDescent="0.3">
      <c r="A22" s="42" t="s">
        <v>33</v>
      </c>
      <c r="B22" s="42"/>
    </row>
  </sheetData>
  <mergeCells count="8">
    <mergeCell ref="R18:U18"/>
    <mergeCell ref="R20:U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2023-06-08T11:33:11Z</cp:lastPrinted>
  <dcterms:created xsi:type="dcterms:W3CDTF">2022-02-09T08:58:28Z</dcterms:created>
  <dcterms:modified xsi:type="dcterms:W3CDTF">2023-06-22T05:41:05Z</dcterms:modified>
</cp:coreProperties>
</file>