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942B8216-F29B-43A4-A7F6-41319A278D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<sst xmlns="http://schemas.openxmlformats.org/spreadsheetml/2006/main" count="55" uniqueCount="38">
  <si>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</si>
  <si>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</si>
  <si>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</si>
  <si>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</si>
  <si>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</si>
  <si>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</si>
  <si>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</si>
  <si>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</si>
  <si>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</si>
  <si>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</si>
  <si>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</si>
  <si>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</si>
  <si>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</si>
  <si>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</si>
  <si>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</si>
  <si>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</si>
  <si>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</si>
  <si>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</si>
  <si>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</si>
  <si>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</si>
  <si>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</si>
  <si>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</si>
  <si>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</si>
  <si>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</si>
  <si>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</si>
  <si>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</si>
  <si>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</si>
  <si>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</si>
  <si>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</si>
  <si>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</si>
  <si>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</si>
  <si>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</si>
  <si>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</si>
  <si>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</si>
  <si>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>січень 2023 р.</t>
  </si>
  <si>
    <t xml:space="preserve">Надб за високі досягнення у праці </t>
  </si>
  <si>
    <t>Вислуга років</t>
  </si>
  <si>
    <t xml:space="preserve">січень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</si>
</sst>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7" workbookViewId="0">
      <selection activeCell="W12" sqref="W12"/>
    </sheetView>
  </sheetViews>
  <sheetFormatPr defaultRowHeight="14.4" x14ac:dyDescent="0.3"/>
  <cols>
    <col min="9" max="9" width="10.4414062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2">
        <v>4008068</v>
      </c>
      <c r="B2" s="42"/>
      <c r="C2" s="42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3" t="s">
        <v>37</v>
      </c>
      <c r="J5" s="43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36</v>
      </c>
      <c r="I8" s="26" t="s">
        <v>35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34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19</v>
      </c>
      <c r="F11" s="12">
        <v>10550</v>
      </c>
      <c r="G11" s="12">
        <v>600</v>
      </c>
      <c r="H11" s="12">
        <v>5275</v>
      </c>
      <c r="I11" s="12">
        <v>10550</v>
      </c>
      <c r="J11" s="12">
        <v>3165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275.39</v>
      </c>
      <c r="Q11" s="12">
        <f>P11+I11+H11+G11+F11+J11+K11+L11+M11+N11+O11</f>
        <v>30415.39</v>
      </c>
      <c r="R11" s="12">
        <v>304.14999999999998</v>
      </c>
      <c r="S11" s="12">
        <v>6800</v>
      </c>
      <c r="T11" s="12">
        <v>5474.77</v>
      </c>
      <c r="U11" s="12">
        <v>456.23</v>
      </c>
      <c r="V11" s="12">
        <f>U11+T11+S11+R11</f>
        <v>13035.15</v>
      </c>
      <c r="W11" s="12">
        <f>Q11-V11</f>
        <v>17380.239999999998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16</v>
      </c>
      <c r="F12" s="12">
        <v>7789.47</v>
      </c>
      <c r="G12" s="12">
        <v>589.47</v>
      </c>
      <c r="H12" s="12">
        <v>3894.74</v>
      </c>
      <c r="I12" s="12">
        <v>7789.47</v>
      </c>
      <c r="J12" s="12">
        <v>2336.84</v>
      </c>
      <c r="K12" s="12">
        <v>0</v>
      </c>
      <c r="L12" s="12">
        <v>0</v>
      </c>
      <c r="M12" s="12">
        <v>4126.32</v>
      </c>
      <c r="N12" s="12">
        <v>0</v>
      </c>
      <c r="O12" s="12">
        <v>0</v>
      </c>
      <c r="P12" s="12">
        <v>231.91</v>
      </c>
      <c r="Q12" s="12">
        <f>P12+M12+J12+I12+H12+G12+F12+K12+L12+N12+O12</f>
        <v>26758.22</v>
      </c>
      <c r="R12" s="12">
        <v>0</v>
      </c>
      <c r="S12" s="12">
        <v>7500</v>
      </c>
      <c r="T12" s="12">
        <v>4816.4799999999996</v>
      </c>
      <c r="U12" s="12">
        <v>401.37</v>
      </c>
      <c r="V12" s="12">
        <f>U12+T12+S12+R12</f>
        <v>12717.849999999999</v>
      </c>
      <c r="W12" s="12">
        <f>Q12-V12</f>
        <v>14040.370000000003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4" t="s">
        <v>24</v>
      </c>
      <c r="D14" s="45"/>
      <c r="E14" s="20">
        <f t="shared" ref="E14:W14" si="0">E11+E12</f>
        <v>35</v>
      </c>
      <c r="F14" s="21">
        <f t="shared" si="0"/>
        <v>18339.47</v>
      </c>
      <c r="G14" s="21">
        <f t="shared" si="0"/>
        <v>1189.47</v>
      </c>
      <c r="H14" s="21">
        <f t="shared" si="0"/>
        <v>9169.74</v>
      </c>
      <c r="I14" s="21">
        <f t="shared" si="0"/>
        <v>18339.47</v>
      </c>
      <c r="J14" s="21">
        <f t="shared" si="0"/>
        <v>5501.84</v>
      </c>
      <c r="K14" s="21">
        <f t="shared" si="0"/>
        <v>0</v>
      </c>
      <c r="L14" s="21">
        <f t="shared" si="0"/>
        <v>0</v>
      </c>
      <c r="M14" s="21">
        <f t="shared" si="0"/>
        <v>4126.32</v>
      </c>
      <c r="N14" s="21">
        <f t="shared" si="0"/>
        <v>0</v>
      </c>
      <c r="O14" s="21">
        <f t="shared" si="0"/>
        <v>0</v>
      </c>
      <c r="P14" s="21">
        <f t="shared" si="0"/>
        <v>507.29999999999995</v>
      </c>
      <c r="Q14" s="21">
        <f>Q11+Q12</f>
        <v>57173.61</v>
      </c>
      <c r="R14" s="21">
        <f t="shared" si="0"/>
        <v>304.14999999999998</v>
      </c>
      <c r="S14" s="21">
        <f t="shared" si="0"/>
        <v>14300</v>
      </c>
      <c r="T14" s="21">
        <f t="shared" si="0"/>
        <v>10291.25</v>
      </c>
      <c r="U14" s="21">
        <f t="shared" si="0"/>
        <v>857.6</v>
      </c>
      <c r="V14" s="21">
        <f t="shared" si="0"/>
        <v>25753</v>
      </c>
      <c r="W14" s="21">
        <f t="shared" si="0"/>
        <v>31420.61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8" spans="1:21" x14ac:dyDescent="0.3">
      <c r="A18" s="41" t="s">
        <v>29</v>
      </c>
      <c r="B18" s="41"/>
      <c r="C18" s="41"/>
      <c r="D18" s="41"/>
      <c r="E18" s="41"/>
      <c r="R18" s="41" t="s">
        <v>31</v>
      </c>
      <c r="S18" s="41"/>
      <c r="T18" s="41"/>
      <c r="U18" s="41"/>
    </row>
    <row r="20" spans="1:21" x14ac:dyDescent="0.3">
      <c r="A20" s="41" t="s">
        <v>30</v>
      </c>
      <c r="B20" s="41"/>
      <c r="C20" s="41"/>
      <c r="D20" s="41"/>
      <c r="E20" s="41"/>
      <c r="R20" s="41" t="s">
        <v>32</v>
      </c>
      <c r="S20" s="41"/>
      <c r="T20" s="41"/>
      <c r="U20" s="41"/>
    </row>
    <row r="22" spans="1:21" x14ac:dyDescent="0.3">
      <c r="A22" s="41" t="s">
        <v>33</v>
      </c>
      <c r="B22" s="41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2023-06-22T05:24:14Z</cp:lastPrinted>
  <dcterms:created xsi:type="dcterms:W3CDTF">2022-02-09T08:58:28Z</dcterms:created>
  <dcterms:modified xsi:type="dcterms:W3CDTF">2023-06-22T05:24:16Z</dcterms:modified>
</cp:coreProperties>
</file>