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Пліхтяк Гуменяк Зарплата 2022 року\"/>
    </mc:Choice>
  </mc:AlternateContent>
  <xr:revisionPtr revIDLastSave="0" documentId="13_ncr:1_{D9591EFE-AC8C-4636-9501-2BBFA66894C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V11" i="1" l="1"/>
  <c r="Q11" i="1"/>
  <c r="V12" i="1"/>
  <c r="Q12" i="1"/>
  <c r="W11" i="1" l="1"/>
  <c r="E14" i="1"/>
  <c r="U14" i="1"/>
  <c r="T14" i="1"/>
  <c r="S14" i="1"/>
  <c r="R14" i="1"/>
  <c r="P14" i="1"/>
  <c r="O14" i="1"/>
  <c r="N14" i="1"/>
  <c r="M14" i="1"/>
  <c r="L14" i="1"/>
  <c r="K14" i="1"/>
  <c r="J14" i="1"/>
  <c r="I14" i="1"/>
  <c r="H14" i="1"/>
  <c r="G14" i="1"/>
  <c r="F14" i="1"/>
  <c r="Q14" i="1"/>
  <c r="V14" i="1" l="1"/>
  <c r="W12" i="1"/>
  <c r="W14" i="1" s="1"/>
</calcChain>
</file>

<file path=xl/sharedStrings.xml><?xml version="1.0" encoding="utf-8"?>
<sst xmlns="http://schemas.openxmlformats.org/spreadsheetml/2006/main" count="55" uniqueCount="38">
  <si>
    <t>ВИТЯГ З РОЗРАХУНКОВО-ПЛАТІЖНОЇ ВІДОМОСТІ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</si>
  <si>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</si>
  <si>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</si>
  <si>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</si>
  <si>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</si>
  <si>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</si>
  <si>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</si>
  <si>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</si>
  <si>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>Премія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</si>
  <si>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</si>
  <si>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</si>
  <si>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</si>
  <si>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</si>
  <si>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>М/д для соц-поб питань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</si>
  <si>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</si>
  <si>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</si>
  <si>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</si>
  <si>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</si>
  <si>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</si>
  <si>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</si>
  <si>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</si>
  <si>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</si>
  <si>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</si>
  <si>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</si>
  <si>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Разом по листу</t>
  </si>
  <si>
    <t>Управління екології та природних ресурсів</t>
  </si>
  <si>
    <t>Заступник начальника управління-начальник відділу</t>
  </si>
  <si>
    <t>Гуменяк Ольга Миколаївна</t>
  </si>
  <si>
    <t>Пліхтяк Андрій Дмитрович</t>
  </si>
  <si>
    <t>Начальник управління</t>
  </si>
  <si>
    <t>Головний спеціаліст-головний бухгалтер</t>
  </si>
  <si>
    <t>Андрій ПЛІХТЯК</t>
  </si>
  <si>
    <t>Оксана МЕДВІДЬ</t>
  </si>
  <si>
    <t>52-61-50</t>
  </si>
  <si>
    <t xml:space="preserve">Надб за високі досягнення у праці </t>
  </si>
  <si>
    <t>Вислуга років</t>
  </si>
  <si>
    <t>травень 2023 р.</t>
  </si>
  <si>
    <t xml:space="preserve">листопад  2022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</si>
</sst>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##0.00;\-###0.00;;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2" borderId="4" xfId="1" applyFont="1" applyFill="1" applyBorder="1"/>
    <xf numFmtId="49" fontId="4" fillId="2" borderId="5" xfId="1" applyNumberFormat="1" applyFont="1" applyFill="1" applyBorder="1" applyAlignment="1">
      <alignment horizontal="left" vertical="center"/>
    </xf>
    <xf numFmtId="49" fontId="4" fillId="2" borderId="5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right" vertical="top" wrapText="1"/>
    </xf>
    <xf numFmtId="0" fontId="1" fillId="0" borderId="7" xfId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1" fillId="0" borderId="7" xfId="1" applyFill="1" applyBorder="1" applyAlignment="1">
      <alignment horizontal="left" vertical="top" wrapText="1"/>
    </xf>
    <xf numFmtId="1" fontId="1" fillId="0" borderId="7" xfId="1" applyNumberFormat="1" applyFont="1" applyFill="1" applyBorder="1" applyAlignment="1">
      <alignment horizontal="center" vertical="top"/>
    </xf>
    <xf numFmtId="0" fontId="1" fillId="2" borderId="5" xfId="1" applyFont="1" applyFill="1" applyBorder="1"/>
    <xf numFmtId="0" fontId="1" fillId="0" borderId="8" xfId="1" applyFont="1" applyFill="1" applyBorder="1" applyAlignment="1">
      <alignment horizontal="right" vertical="top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top"/>
    </xf>
    <xf numFmtId="2" fontId="4" fillId="0" borderId="11" xfId="1" applyNumberFormat="1" applyFont="1" applyFill="1" applyBorder="1" applyAlignment="1">
      <alignment horizontal="right" vertical="top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0" xfId="1" applyFont="1" applyBorder="1"/>
    <xf numFmtId="0" fontId="8" fillId="0" borderId="0" xfId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top"/>
    </xf>
    <xf numFmtId="0" fontId="0" fillId="0" borderId="0" xfId="0" applyBorder="1"/>
    <xf numFmtId="0" fontId="1" fillId="0" borderId="0" xfId="1" applyBorder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" fillId="0" borderId="13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 vertical="top"/>
    </xf>
    <xf numFmtId="0" fontId="1" fillId="0" borderId="13" xfId="1" applyBorder="1"/>
    <xf numFmtId="2" fontId="0" fillId="0" borderId="0" xfId="0" applyNumberFormat="1"/>
    <xf numFmtId="0" fontId="0" fillId="0" borderId="0" xfId="0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4" fillId="0" borderId="12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2"/>
  <sheetViews>
    <sheetView tabSelected="1" topLeftCell="B1" workbookViewId="0">
      <selection activeCell="V12" sqref="V12"/>
    </sheetView>
  </sheetViews>
  <sheetFormatPr defaultRowHeight="14.4" x14ac:dyDescent="0.3"/>
  <cols>
    <col min="9" max="9" width="14.109375" customWidth="1"/>
  </cols>
  <sheetData>
    <row r="1" spans="1:24" ht="16.2" x14ac:dyDescent="0.3">
      <c r="A1" s="27" t="s">
        <v>25</v>
      </c>
      <c r="B1" s="28"/>
      <c r="C1" s="29"/>
      <c r="D1" s="29"/>
      <c r="E1" s="30"/>
      <c r="F1" s="30"/>
      <c r="G1" s="31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1"/>
    </row>
    <row r="2" spans="1:24" x14ac:dyDescent="0.3">
      <c r="A2" s="43">
        <v>4008068</v>
      </c>
      <c r="B2" s="43"/>
      <c r="C2" s="43"/>
      <c r="D2" s="33"/>
      <c r="E2" s="34"/>
      <c r="F2" s="3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1"/>
    </row>
    <row r="3" spans="1:24" ht="15.6" x14ac:dyDescent="0.3">
      <c r="A3" s="35"/>
      <c r="B3" s="35"/>
      <c r="C3" s="35"/>
      <c r="D3" s="33"/>
      <c r="E3" s="34"/>
      <c r="F3" s="34"/>
      <c r="G3" s="32"/>
      <c r="H3" s="36" t="s">
        <v>0</v>
      </c>
      <c r="I3" s="36"/>
      <c r="J3" s="36"/>
      <c r="K3" s="36"/>
      <c r="L3" s="36"/>
      <c r="M3" s="36"/>
      <c r="N3" s="36"/>
      <c r="O3" s="32"/>
      <c r="P3" s="32"/>
      <c r="Q3" s="32"/>
      <c r="R3" s="32"/>
      <c r="S3" s="32"/>
      <c r="T3" s="32"/>
      <c r="U3" s="32"/>
      <c r="V3" s="32"/>
      <c r="W3" s="32"/>
      <c r="X3" s="1"/>
    </row>
    <row r="4" spans="1:24" ht="15.6" x14ac:dyDescent="0.3">
      <c r="A4" s="35"/>
      <c r="B4" s="35"/>
      <c r="C4" s="35"/>
      <c r="D4" s="33"/>
      <c r="E4" s="34"/>
      <c r="F4" s="34"/>
      <c r="G4" s="32"/>
      <c r="H4" s="36"/>
      <c r="I4" s="36"/>
      <c r="J4" s="36"/>
      <c r="K4" s="36"/>
      <c r="L4" s="36"/>
      <c r="M4" s="36"/>
      <c r="N4" s="36"/>
      <c r="O4" s="32"/>
      <c r="P4" s="32"/>
      <c r="Q4" s="32"/>
      <c r="R4" s="32"/>
      <c r="S4" s="32"/>
      <c r="T4" s="32"/>
      <c r="U4" s="32"/>
      <c r="V4" s="32"/>
      <c r="W4" s="32"/>
      <c r="X4" s="1"/>
    </row>
    <row r="5" spans="1:24" ht="15.6" x14ac:dyDescent="0.3">
      <c r="A5" s="35"/>
      <c r="B5" s="35"/>
      <c r="C5" s="35"/>
      <c r="D5" s="33"/>
      <c r="E5" s="34"/>
      <c r="F5" s="34"/>
      <c r="G5" s="32"/>
      <c r="H5" s="32"/>
      <c r="I5" s="44" t="s">
        <v>37</v>
      </c>
      <c r="J5" s="44"/>
      <c r="K5" s="37"/>
      <c r="L5" s="37"/>
      <c r="M5" s="37"/>
      <c r="N5" s="37"/>
      <c r="O5" s="32"/>
      <c r="P5" s="32"/>
      <c r="Q5" s="32"/>
      <c r="R5" s="32"/>
      <c r="S5" s="32"/>
      <c r="T5" s="32"/>
      <c r="U5" s="32"/>
      <c r="V5" s="32"/>
      <c r="W5" s="32"/>
      <c r="X5" s="1"/>
    </row>
    <row r="6" spans="1:24" x14ac:dyDescent="0.3">
      <c r="A6" s="35"/>
      <c r="B6" s="35"/>
      <c r="C6" s="35"/>
      <c r="D6" s="33"/>
      <c r="E6" s="34"/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1"/>
    </row>
    <row r="7" spans="1:24" x14ac:dyDescent="0.3">
      <c r="A7" s="38"/>
      <c r="B7" s="38"/>
      <c r="C7" s="39"/>
      <c r="D7" s="39"/>
      <c r="E7" s="3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1"/>
    </row>
    <row r="8" spans="1:24" ht="79.2" x14ac:dyDescent="0.3">
      <c r="A8" s="22" t="s">
        <v>1</v>
      </c>
      <c r="B8" s="23" t="s">
        <v>2</v>
      </c>
      <c r="C8" s="24" t="s">
        <v>3</v>
      </c>
      <c r="D8" s="25" t="s">
        <v>4</v>
      </c>
      <c r="E8" s="26" t="s">
        <v>5</v>
      </c>
      <c r="F8" s="26" t="s">
        <v>6</v>
      </c>
      <c r="G8" s="26" t="s">
        <v>7</v>
      </c>
      <c r="H8" s="26" t="s">
        <v>35</v>
      </c>
      <c r="I8" s="26" t="s">
        <v>34</v>
      </c>
      <c r="J8" s="26" t="s">
        <v>8</v>
      </c>
      <c r="K8" s="26" t="s">
        <v>9</v>
      </c>
      <c r="L8" s="26" t="s">
        <v>10</v>
      </c>
      <c r="M8" s="26" t="s">
        <v>11</v>
      </c>
      <c r="N8" s="26" t="s">
        <v>12</v>
      </c>
      <c r="O8" s="26" t="s">
        <v>13</v>
      </c>
      <c r="P8" s="26" t="s">
        <v>14</v>
      </c>
      <c r="Q8" s="26" t="s">
        <v>15</v>
      </c>
      <c r="R8" s="26" t="s">
        <v>16</v>
      </c>
      <c r="S8" s="26" t="s">
        <v>17</v>
      </c>
      <c r="T8" s="26" t="s">
        <v>18</v>
      </c>
      <c r="U8" s="26" t="s">
        <v>19</v>
      </c>
      <c r="V8" s="26" t="s">
        <v>20</v>
      </c>
      <c r="W8" s="24" t="s">
        <v>21</v>
      </c>
      <c r="X8" s="3"/>
    </row>
    <row r="9" spans="1:24" ht="15" thickBot="1" x14ac:dyDescent="0.35">
      <c r="A9" s="4"/>
      <c r="B9" s="6"/>
      <c r="C9" s="5"/>
      <c r="D9" s="5"/>
      <c r="E9" s="5" t="s">
        <v>22</v>
      </c>
      <c r="F9" s="5" t="s">
        <v>23</v>
      </c>
      <c r="G9" s="5" t="s">
        <v>23</v>
      </c>
      <c r="H9" s="5" t="s">
        <v>23</v>
      </c>
      <c r="I9" s="5" t="s">
        <v>23</v>
      </c>
      <c r="J9" s="5" t="s">
        <v>23</v>
      </c>
      <c r="K9" s="5" t="s">
        <v>23</v>
      </c>
      <c r="L9" s="5" t="s">
        <v>23</v>
      </c>
      <c r="M9" s="5" t="s">
        <v>23</v>
      </c>
      <c r="N9" s="5" t="s">
        <v>23</v>
      </c>
      <c r="O9" s="5" t="s">
        <v>23</v>
      </c>
      <c r="P9" s="5" t="s">
        <v>23</v>
      </c>
      <c r="Q9" s="5" t="s">
        <v>23</v>
      </c>
      <c r="R9" s="5" t="s">
        <v>23</v>
      </c>
      <c r="S9" s="5" t="s">
        <v>23</v>
      </c>
      <c r="T9" s="5" t="s">
        <v>23</v>
      </c>
      <c r="U9" s="5" t="s">
        <v>23</v>
      </c>
      <c r="V9" s="5" t="s">
        <v>23</v>
      </c>
      <c r="W9" s="5"/>
      <c r="X9" s="3"/>
    </row>
    <row r="10" spans="1:24" ht="15" thickBot="1" x14ac:dyDescent="0.35">
      <c r="A10" s="7"/>
      <c r="B10" s="16"/>
      <c r="C10" s="8" t="s">
        <v>36</v>
      </c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2"/>
    </row>
    <row r="11" spans="1:24" ht="52.8" x14ac:dyDescent="0.3">
      <c r="A11" s="10">
        <v>1</v>
      </c>
      <c r="B11" s="17">
        <v>1</v>
      </c>
      <c r="C11" s="11" t="s">
        <v>28</v>
      </c>
      <c r="D11" s="14" t="s">
        <v>29</v>
      </c>
      <c r="E11" s="15">
        <v>22</v>
      </c>
      <c r="F11" s="12">
        <v>11200</v>
      </c>
      <c r="G11" s="12">
        <v>700</v>
      </c>
      <c r="H11" s="12">
        <v>5600</v>
      </c>
      <c r="I11" s="12">
        <v>11200</v>
      </c>
      <c r="J11" s="12">
        <v>3360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525.20000000000005</v>
      </c>
      <c r="Q11" s="12">
        <f>P11+I11+H11+G11+F11+J11+K11+L11+M11+N11+O11</f>
        <v>32585.200000000001</v>
      </c>
      <c r="R11" s="12">
        <v>325.85000000000002</v>
      </c>
      <c r="S11" s="12">
        <v>7200</v>
      </c>
      <c r="T11" s="12">
        <v>5865.34</v>
      </c>
      <c r="U11" s="12">
        <v>488.78</v>
      </c>
      <c r="V11" s="12">
        <f>U11+T11+S11+R11</f>
        <v>13879.97</v>
      </c>
      <c r="W11" s="12">
        <f>Q11-V11</f>
        <v>18705.230000000003</v>
      </c>
      <c r="X11" s="13"/>
    </row>
    <row r="12" spans="1:24" ht="118.8" customHeight="1" thickBot="1" x14ac:dyDescent="0.35">
      <c r="A12" s="10">
        <v>2</v>
      </c>
      <c r="B12" s="17">
        <v>2</v>
      </c>
      <c r="C12" s="11" t="s">
        <v>27</v>
      </c>
      <c r="D12" s="14" t="s">
        <v>26</v>
      </c>
      <c r="E12" s="15">
        <v>19</v>
      </c>
      <c r="F12" s="12">
        <v>8463.64</v>
      </c>
      <c r="G12" s="12">
        <v>604.54999999999995</v>
      </c>
      <c r="H12" s="12">
        <v>4231.82</v>
      </c>
      <c r="I12" s="12">
        <v>0</v>
      </c>
      <c r="J12" s="12">
        <v>0</v>
      </c>
      <c r="K12" s="12">
        <v>0</v>
      </c>
      <c r="L12" s="12">
        <v>0</v>
      </c>
      <c r="M12" s="12">
        <v>8298.81</v>
      </c>
      <c r="N12" s="12">
        <v>0</v>
      </c>
      <c r="O12" s="12">
        <v>0</v>
      </c>
      <c r="P12" s="12">
        <v>453.58</v>
      </c>
      <c r="Q12" s="12">
        <f>P12+M12+J12+I12+H12+G12+F12+K12+L12+N12+O12</f>
        <v>22052.399999999998</v>
      </c>
      <c r="R12" s="12">
        <v>0</v>
      </c>
      <c r="S12" s="12">
        <v>7800</v>
      </c>
      <c r="T12" s="12">
        <v>3969.43</v>
      </c>
      <c r="U12" s="12">
        <v>330.79</v>
      </c>
      <c r="V12" s="12">
        <f>U12+T12+S12+R12</f>
        <v>12100.220000000001</v>
      </c>
      <c r="W12" s="12">
        <f>Q12-V12</f>
        <v>9952.1799999999967</v>
      </c>
      <c r="X12" s="13"/>
    </row>
    <row r="13" spans="1:24" ht="126" hidden="1" customHeight="1" thickBot="1" x14ac:dyDescent="0.35">
      <c r="A13" s="10"/>
      <c r="B13" s="17"/>
      <c r="C13" s="11"/>
      <c r="D13" s="14"/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3"/>
    </row>
    <row r="14" spans="1:24" ht="15" thickBot="1" x14ac:dyDescent="0.35">
      <c r="A14" s="18"/>
      <c r="B14" s="19"/>
      <c r="C14" s="45" t="s">
        <v>24</v>
      </c>
      <c r="D14" s="46"/>
      <c r="E14" s="20">
        <f t="shared" ref="E14:W14" si="0">E11+E12</f>
        <v>41</v>
      </c>
      <c r="F14" s="21">
        <f t="shared" si="0"/>
        <v>19663.64</v>
      </c>
      <c r="G14" s="21">
        <f t="shared" si="0"/>
        <v>1304.55</v>
      </c>
      <c r="H14" s="21">
        <f t="shared" si="0"/>
        <v>9831.82</v>
      </c>
      <c r="I14" s="21">
        <f t="shared" si="0"/>
        <v>11200</v>
      </c>
      <c r="J14" s="21">
        <f t="shared" si="0"/>
        <v>3360</v>
      </c>
      <c r="K14" s="21">
        <f t="shared" si="0"/>
        <v>0</v>
      </c>
      <c r="L14" s="21">
        <f t="shared" si="0"/>
        <v>0</v>
      </c>
      <c r="M14" s="21">
        <f t="shared" si="0"/>
        <v>8298.81</v>
      </c>
      <c r="N14" s="21">
        <f t="shared" si="0"/>
        <v>0</v>
      </c>
      <c r="O14" s="21">
        <f t="shared" si="0"/>
        <v>0</v>
      </c>
      <c r="P14" s="21">
        <f t="shared" si="0"/>
        <v>978.78</v>
      </c>
      <c r="Q14" s="21">
        <f>Q11+Q12</f>
        <v>54637.599999999999</v>
      </c>
      <c r="R14" s="21">
        <f t="shared" si="0"/>
        <v>325.85000000000002</v>
      </c>
      <c r="S14" s="21">
        <f t="shared" si="0"/>
        <v>15000</v>
      </c>
      <c r="T14" s="21">
        <f t="shared" si="0"/>
        <v>9834.77</v>
      </c>
      <c r="U14" s="21">
        <f t="shared" si="0"/>
        <v>819.56999999999994</v>
      </c>
      <c r="V14" s="21">
        <f t="shared" si="0"/>
        <v>25980.190000000002</v>
      </c>
      <c r="W14" s="21">
        <f t="shared" si="0"/>
        <v>28657.41</v>
      </c>
      <c r="X14" s="3"/>
    </row>
    <row r="15" spans="1:2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7" spans="1:21" x14ac:dyDescent="0.3">
      <c r="Q17" s="41"/>
    </row>
    <row r="18" spans="1:21" x14ac:dyDescent="0.3">
      <c r="A18" s="42" t="s">
        <v>29</v>
      </c>
      <c r="B18" s="42"/>
      <c r="C18" s="42"/>
      <c r="D18" s="42"/>
      <c r="E18" s="42"/>
      <c r="R18" s="42" t="s">
        <v>31</v>
      </c>
      <c r="S18" s="42"/>
      <c r="T18" s="42"/>
      <c r="U18" s="42"/>
    </row>
    <row r="20" spans="1:21" x14ac:dyDescent="0.3">
      <c r="A20" s="42" t="s">
        <v>30</v>
      </c>
      <c r="B20" s="42"/>
      <c r="C20" s="42"/>
      <c r="D20" s="42"/>
      <c r="E20" s="42"/>
      <c r="R20" s="42" t="s">
        <v>32</v>
      </c>
      <c r="S20" s="42"/>
      <c r="T20" s="42"/>
      <c r="U20" s="42"/>
    </row>
    <row r="22" spans="1:21" x14ac:dyDescent="0.3">
      <c r="A22" s="42" t="s">
        <v>33</v>
      </c>
      <c r="B22" s="42"/>
    </row>
  </sheetData>
  <mergeCells count="8">
    <mergeCell ref="R18:U18"/>
    <mergeCell ref="R20:U20"/>
    <mergeCell ref="A22:B22"/>
    <mergeCell ref="A2:C2"/>
    <mergeCell ref="I5:J5"/>
    <mergeCell ref="C14:D14"/>
    <mergeCell ref="A18:E18"/>
    <mergeCell ref="A20:E20"/>
  </mergeCells>
  <pageMargins left="0.7" right="0.7" top="0.75" bottom="0.75" header="0.3" footer="0.3"/>
  <pageSetup paperSize="9" scale="63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User005</dc:creator>
  <cp:lastModifiedBy>Best</cp:lastModifiedBy>
  <cp:lastPrinted>2023-06-08T11:33:11Z</cp:lastPrinted>
  <dcterms:created xsi:type="dcterms:W3CDTF">2022-02-09T08:58:28Z</dcterms:created>
  <dcterms:modified xsi:type="dcterms:W3CDTF">2023-06-22T06:10:15Z</dcterms:modified>
</cp:coreProperties>
</file>